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545" yWindow="0" windowWidth="14340" windowHeight="12795" tabRatio="647"/>
  </bookViews>
  <sheets>
    <sheet name="ΕΦΑΡΜΟΓΗ" sheetId="11" r:id="rId1"/>
    <sheet name="ΜΟΡΙΑ ΤΜΗΜΑΤΩΝ ΓΕΩΠΟΝΙΑΣ" sheetId="14" r:id="rId2"/>
    <sheet name="ΓΕΩ-ΔΕΔ" sheetId="6" state="hidden" r:id="rId3"/>
    <sheet name="ΜΟΡΙΑ ΤΜΗΜΑΤΩΝ ΔΙΟΙΚΗΣΗΣ" sheetId="13" r:id="rId4"/>
    <sheet name="ΔΙΟΙΚ-ΔΕΔ" sheetId="5" state="hidden" r:id="rId5"/>
    <sheet name="ΜΟΡΙΑ ΤΜΗΜΑΤΩΝ ΠΛΗΡΟΦΟΡΙΚΗΣ" sheetId="12" r:id="rId6"/>
    <sheet name="ΠΛΗ-ΔΕΔ" sheetId="4" state="hidden" r:id="rId7"/>
    <sheet name="ΜΟΡΙΑ ΤΜΗΜΑΤΩΝ ΜΗΧΑΝΟΛΟΓΙΑΣ" sheetId="15" r:id="rId8"/>
    <sheet name="ΜΗΧ-ΔΕΔ" sheetId="16" state="hidden" r:id="rId9"/>
  </sheets>
  <definedNames>
    <definedName name="_xlnm._FilterDatabase" localSheetId="4" hidden="1">'ΔΙΟΙΚ-ΔΕΔ'!$A$2:$K$99</definedName>
    <definedName name="_xlnm._FilterDatabase" localSheetId="3" hidden="1">'ΜΟΡΙΑ ΤΜΗΜΑΤΩΝ ΔΙΟΙΚΗΣΗΣ'!$A$2:$D$102</definedName>
  </definedNames>
  <calcPr calcId="125725"/>
</workbook>
</file>

<file path=xl/calcChain.xml><?xml version="1.0" encoding="utf-8"?>
<calcChain xmlns="http://schemas.openxmlformats.org/spreadsheetml/2006/main">
  <c r="D21" i="11"/>
  <c r="G100" i="5"/>
  <c r="G101"/>
  <c r="E101" i="13" s="1"/>
  <c r="G102" i="5"/>
  <c r="E102" i="13" s="1"/>
  <c r="G80" i="4" l="1"/>
  <c r="E80" i="12" s="1"/>
  <c r="G81" i="4"/>
  <c r="E81" i="12" s="1"/>
  <c r="G82" i="4"/>
  <c r="G83"/>
  <c r="E83" i="12" s="1"/>
  <c r="G84" i="4"/>
  <c r="E84" i="12" s="1"/>
  <c r="G85" i="4"/>
  <c r="E85" i="12" s="1"/>
  <c r="G86" i="4"/>
  <c r="G78" i="6"/>
  <c r="E78" i="14" s="1"/>
  <c r="G79" i="6"/>
  <c r="E79" i="14" s="1"/>
  <c r="G80" i="6"/>
  <c r="E80" i="14" s="1"/>
  <c r="G81" i="6"/>
  <c r="E81" i="14" s="1"/>
  <c r="G82" i="6"/>
  <c r="E82" i="14" s="1"/>
  <c r="G83" i="6"/>
  <c r="E83" i="14" s="1"/>
  <c r="G84" i="6"/>
  <c r="E84" i="14" s="1"/>
  <c r="G130" i="5"/>
  <c r="E130" i="13" s="1"/>
  <c r="G131" i="5"/>
  <c r="E131" i="13" s="1"/>
  <c r="G132" i="5"/>
  <c r="E132" i="13" s="1"/>
  <c r="G133" i="5"/>
  <c r="E133" i="13" s="1"/>
  <c r="G134" i="5"/>
  <c r="E134" i="13" s="1"/>
  <c r="G135" i="5"/>
  <c r="E135" i="13" s="1"/>
  <c r="G136" i="5"/>
  <c r="E136" i="13" s="1"/>
  <c r="G68" i="16"/>
  <c r="E68" i="15" s="1"/>
  <c r="G69" i="16"/>
  <c r="E69" i="15" s="1"/>
  <c r="G70" i="16"/>
  <c r="E70" i="15" s="1"/>
  <c r="G71" i="16"/>
  <c r="E71" i="15" s="1"/>
  <c r="G72" i="16"/>
  <c r="E72" i="15" s="1"/>
  <c r="G73" i="16"/>
  <c r="E73" i="15" s="1"/>
  <c r="G74" i="16"/>
  <c r="E74" i="15" s="1"/>
  <c r="G75" i="16"/>
  <c r="E75" i="15" s="1"/>
  <c r="G76" i="16"/>
  <c r="E76" i="15" s="1"/>
  <c r="G77" i="16"/>
  <c r="E77" i="15" s="1"/>
  <c r="G78" i="16"/>
  <c r="E78" i="15" s="1"/>
  <c r="G79" i="16"/>
  <c r="E79" i="15" s="1"/>
  <c r="G80" i="16"/>
  <c r="E80" i="15" s="1"/>
  <c r="G55" i="16"/>
  <c r="E55" i="15" s="1"/>
  <c r="G56" i="16"/>
  <c r="E56" i="15" s="1"/>
  <c r="G58" i="16"/>
  <c r="E58" i="15" s="1"/>
  <c r="G60" i="16"/>
  <c r="E60" i="15" s="1"/>
  <c r="G62" i="16"/>
  <c r="E62" i="15" s="1"/>
  <c r="G64" i="16"/>
  <c r="E64" i="15" s="1"/>
  <c r="G65" i="16"/>
  <c r="E65" i="15" s="1"/>
  <c r="G66" i="16"/>
  <c r="E66" i="15" s="1"/>
  <c r="G67" i="16"/>
  <c r="E67" i="15" s="1"/>
  <c r="G26" i="16"/>
  <c r="E26" i="15" s="1"/>
  <c r="G27" i="16"/>
  <c r="E27" i="15" s="1"/>
  <c r="G28" i="16"/>
  <c r="E28" i="15" s="1"/>
  <c r="G29" i="16"/>
  <c r="E29" i="15" s="1"/>
  <c r="G30" i="16"/>
  <c r="E30" i="15" s="1"/>
  <c r="G31" i="16"/>
  <c r="E31" i="15" s="1"/>
  <c r="G32" i="16"/>
  <c r="E32" i="15" s="1"/>
  <c r="G33" i="16"/>
  <c r="E33" i="15" s="1"/>
  <c r="G34" i="16"/>
  <c r="E34" i="15" s="1"/>
  <c r="G35" i="16"/>
  <c r="E35" i="15" s="1"/>
  <c r="G36" i="16"/>
  <c r="E36" i="15" s="1"/>
  <c r="G37" i="16"/>
  <c r="E37" i="15" s="1"/>
  <c r="G38" i="16"/>
  <c r="E38" i="15" s="1"/>
  <c r="G39" i="16"/>
  <c r="E39" i="15" s="1"/>
  <c r="G40" i="16"/>
  <c r="E40" i="15" s="1"/>
  <c r="G41" i="16"/>
  <c r="E41" i="15" s="1"/>
  <c r="G42" i="16"/>
  <c r="E42" i="15" s="1"/>
  <c r="G43" i="16"/>
  <c r="E43" i="15" s="1"/>
  <c r="G44" i="16"/>
  <c r="E44" i="15" s="1"/>
  <c r="G46" i="16"/>
  <c r="E46" i="15" s="1"/>
  <c r="G48" i="16"/>
  <c r="E48" i="15" s="1"/>
  <c r="G49" i="16"/>
  <c r="E49" i="15" s="1"/>
  <c r="G50" i="16"/>
  <c r="E50" i="15" s="1"/>
  <c r="G51" i="16"/>
  <c r="E51" i="15" s="1"/>
  <c r="G52" i="16"/>
  <c r="E52" i="15" s="1"/>
  <c r="G53" i="16"/>
  <c r="E53" i="15" s="1"/>
  <c r="G4" i="16"/>
  <c r="E4" i="15" s="1"/>
  <c r="G5" i="16"/>
  <c r="E5" i="15" s="1"/>
  <c r="G6" i="16"/>
  <c r="E6" i="15" s="1"/>
  <c r="G7" i="16"/>
  <c r="G8"/>
  <c r="E8" i="15" s="1"/>
  <c r="G9" i="16"/>
  <c r="E9" i="15" s="1"/>
  <c r="G10" i="16"/>
  <c r="E10" i="15" s="1"/>
  <c r="G11" i="16"/>
  <c r="E11" i="15" s="1"/>
  <c r="G12" i="16"/>
  <c r="E12" i="15" s="1"/>
  <c r="G13" i="16"/>
  <c r="E13" i="15" s="1"/>
  <c r="G14" i="16"/>
  <c r="E14" i="15" s="1"/>
  <c r="G15" i="16"/>
  <c r="E15" i="15" s="1"/>
  <c r="G16" i="16"/>
  <c r="E16" i="15" s="1"/>
  <c r="G17" i="16"/>
  <c r="E17" i="15" s="1"/>
  <c r="G18" i="16"/>
  <c r="E18" i="15" s="1"/>
  <c r="G19" i="16"/>
  <c r="E19" i="15" s="1"/>
  <c r="G20" i="16"/>
  <c r="E20" i="15" s="1"/>
  <c r="G21" i="16"/>
  <c r="E21" i="15" s="1"/>
  <c r="G22" i="16"/>
  <c r="E22" i="15" s="1"/>
  <c r="G23" i="16"/>
  <c r="E23" i="15" s="1"/>
  <c r="G24" i="16"/>
  <c r="E24" i="15" s="1"/>
  <c r="G25" i="16"/>
  <c r="E25" i="15" s="1"/>
  <c r="G3" i="16"/>
  <c r="E3" i="15" s="1"/>
  <c r="G64" i="6"/>
  <c r="E64" i="14" s="1"/>
  <c r="G66" i="6"/>
  <c r="E66" i="14" s="1"/>
  <c r="G68" i="6"/>
  <c r="E68" i="14" s="1"/>
  <c r="G69" i="6"/>
  <c r="E69" i="14" s="1"/>
  <c r="G70" i="6"/>
  <c r="E70" i="14" s="1"/>
  <c r="G71" i="6"/>
  <c r="E71" i="14" s="1"/>
  <c r="G72" i="6"/>
  <c r="E72" i="14" s="1"/>
  <c r="G73" i="6"/>
  <c r="E73" i="14" s="1"/>
  <c r="G74" i="6"/>
  <c r="E74" i="14" s="1"/>
  <c r="G75" i="6"/>
  <c r="E75" i="14" s="1"/>
  <c r="G76" i="6"/>
  <c r="E76" i="14" s="1"/>
  <c r="G77" i="6"/>
  <c r="E77" i="14" s="1"/>
  <c r="G53" i="6"/>
  <c r="E53" i="14" s="1"/>
  <c r="G54" i="6"/>
  <c r="E54" i="14" s="1"/>
  <c r="G55" i="6"/>
  <c r="E55" i="14" s="1"/>
  <c r="G56" i="6"/>
  <c r="E56" i="14" s="1"/>
  <c r="G57" i="6"/>
  <c r="E57" i="14" s="1"/>
  <c r="G59" i="6"/>
  <c r="E59" i="14" s="1"/>
  <c r="G60" i="6"/>
  <c r="E60" i="14" s="1"/>
  <c r="G62" i="6"/>
  <c r="E62" i="14" s="1"/>
  <c r="G52" i="6"/>
  <c r="E52" i="14" s="1"/>
  <c r="G124" i="5"/>
  <c r="E124" i="13" s="1"/>
  <c r="G125" i="5"/>
  <c r="E125" i="13" s="1"/>
  <c r="G126" i="5"/>
  <c r="E126" i="13" s="1"/>
  <c r="G127" i="5"/>
  <c r="E127" i="13" s="1"/>
  <c r="G128" i="5"/>
  <c r="E128" i="13" s="1"/>
  <c r="G129" i="5"/>
  <c r="E129" i="13" s="1"/>
  <c r="G105" i="5"/>
  <c r="E105" i="13" s="1"/>
  <c r="G106" i="5"/>
  <c r="E106" i="13" s="1"/>
  <c r="G107" i="5"/>
  <c r="E107" i="13" s="1"/>
  <c r="G108" i="5"/>
  <c r="E108" i="13" s="1"/>
  <c r="G109" i="5"/>
  <c r="E109" i="13" s="1"/>
  <c r="G111" i="5"/>
  <c r="E111" i="13" s="1"/>
  <c r="G112" i="5"/>
  <c r="E112" i="13" s="1"/>
  <c r="G114" i="5"/>
  <c r="E114" i="13" s="1"/>
  <c r="G116" i="5"/>
  <c r="E116" i="13" s="1"/>
  <c r="G118" i="5"/>
  <c r="E118" i="13" s="1"/>
  <c r="G120" i="5"/>
  <c r="E120" i="13" s="1"/>
  <c r="G121" i="5"/>
  <c r="E121" i="13" s="1"/>
  <c r="G122" i="5"/>
  <c r="E122" i="13" s="1"/>
  <c r="G123" i="5"/>
  <c r="E123" i="13" s="1"/>
  <c r="G104" i="5"/>
  <c r="E104" i="13" s="1"/>
  <c r="E82" i="12"/>
  <c r="G59" i="4"/>
  <c r="E59" i="12" s="1"/>
  <c r="G61" i="4"/>
  <c r="E61" i="12" s="1"/>
  <c r="G62" i="4"/>
  <c r="E62" i="12" s="1"/>
  <c r="G64" i="4"/>
  <c r="E64" i="12" s="1"/>
  <c r="G66" i="4"/>
  <c r="E66" i="12" s="1"/>
  <c r="G68" i="4"/>
  <c r="E68" i="12" s="1"/>
  <c r="G70" i="4"/>
  <c r="E70" i="12" s="1"/>
  <c r="G71" i="4"/>
  <c r="E71" i="12" s="1"/>
  <c r="G72" i="4"/>
  <c r="E72" i="12" s="1"/>
  <c r="G73" i="4"/>
  <c r="E73" i="12" s="1"/>
  <c r="G74" i="4"/>
  <c r="E74" i="12" s="1"/>
  <c r="G75" i="4"/>
  <c r="E75" i="12" s="1"/>
  <c r="G76" i="4"/>
  <c r="E76" i="12" s="1"/>
  <c r="G77" i="4"/>
  <c r="E77" i="12" s="1"/>
  <c r="G78" i="4"/>
  <c r="E78" i="12" s="1"/>
  <c r="G79" i="4"/>
  <c r="E79" i="12" s="1"/>
  <c r="G55" i="4"/>
  <c r="E55" i="12" s="1"/>
  <c r="G56" i="4"/>
  <c r="G57"/>
  <c r="E57" i="12" s="1"/>
  <c r="G58" i="4"/>
  <c r="G54"/>
  <c r="E54" i="12" s="1"/>
  <c r="G3" i="6"/>
  <c r="E3" i="14" s="1"/>
  <c r="G6" i="4"/>
  <c r="G7"/>
  <c r="G8"/>
  <c r="D25" i="11" s="1"/>
  <c r="G9" i="4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G4"/>
  <c r="G5"/>
  <c r="G86" i="5"/>
  <c r="E86" i="13" s="1"/>
  <c r="G87" i="5"/>
  <c r="E87" i="13" s="1"/>
  <c r="G88" i="5"/>
  <c r="E88" i="13" s="1"/>
  <c r="G89" i="5"/>
  <c r="E89" i="13" s="1"/>
  <c r="G90" i="5"/>
  <c r="E90" i="13" s="1"/>
  <c r="G91" i="5"/>
  <c r="E91" i="13" s="1"/>
  <c r="G92" i="5"/>
  <c r="E92" i="13" s="1"/>
  <c r="G93" i="5"/>
  <c r="E93" i="13" s="1"/>
  <c r="G94" i="5"/>
  <c r="E94" i="13" s="1"/>
  <c r="G95" i="5"/>
  <c r="E95" i="13" s="1"/>
  <c r="G96" i="5"/>
  <c r="E96" i="13" s="1"/>
  <c r="G97" i="5"/>
  <c r="E97" i="13" s="1"/>
  <c r="G98" i="5"/>
  <c r="E98" i="13" s="1"/>
  <c r="G99" i="5"/>
  <c r="E99" i="13" s="1"/>
  <c r="G69" i="5"/>
  <c r="E69" i="13" s="1"/>
  <c r="G70" i="5"/>
  <c r="E70" i="13" s="1"/>
  <c r="G71" i="5"/>
  <c r="E71" i="13" s="1"/>
  <c r="G72" i="5"/>
  <c r="E72" i="13" s="1"/>
  <c r="G73" i="5"/>
  <c r="E73" i="13" s="1"/>
  <c r="G74" i="5"/>
  <c r="E74" i="13" s="1"/>
  <c r="G75" i="5"/>
  <c r="E75" i="13" s="1"/>
  <c r="G76" i="5"/>
  <c r="E76" i="13" s="1"/>
  <c r="G77" i="5"/>
  <c r="E77" i="13" s="1"/>
  <c r="G78" i="5"/>
  <c r="E78" i="13" s="1"/>
  <c r="G79" i="5"/>
  <c r="E79" i="13" s="1"/>
  <c r="G80" i="5"/>
  <c r="E80" i="13" s="1"/>
  <c r="G81" i="5"/>
  <c r="E81" i="13" s="1"/>
  <c r="G82" i="5"/>
  <c r="E82" i="13" s="1"/>
  <c r="G83" i="5"/>
  <c r="E83" i="13" s="1"/>
  <c r="G84" i="5"/>
  <c r="E84" i="13" s="1"/>
  <c r="G85" i="5"/>
  <c r="E85" i="13" s="1"/>
  <c r="G52" i="5"/>
  <c r="E52" i="13" s="1"/>
  <c r="G53" i="5"/>
  <c r="E53" i="13" s="1"/>
  <c r="G54" i="5"/>
  <c r="E54" i="13" s="1"/>
  <c r="G55" i="5"/>
  <c r="E55" i="13" s="1"/>
  <c r="G56" i="5"/>
  <c r="E56" i="13" s="1"/>
  <c r="G57" i="5"/>
  <c r="E57" i="13" s="1"/>
  <c r="G58" i="5"/>
  <c r="E58" i="13" s="1"/>
  <c r="G59" i="5"/>
  <c r="E59" i="13" s="1"/>
  <c r="G60" i="5"/>
  <c r="E60" i="13" s="1"/>
  <c r="G61" i="5"/>
  <c r="E61" i="13" s="1"/>
  <c r="G62" i="5"/>
  <c r="E62" i="13" s="1"/>
  <c r="G63" i="5"/>
  <c r="E63" i="13" s="1"/>
  <c r="G64" i="5"/>
  <c r="E64" i="13" s="1"/>
  <c r="G65" i="5"/>
  <c r="E65" i="13" s="1"/>
  <c r="G66" i="5"/>
  <c r="E66" i="13" s="1"/>
  <c r="G67" i="5"/>
  <c r="E67" i="13" s="1"/>
  <c r="G68" i="5"/>
  <c r="E68" i="13" s="1"/>
  <c r="G33" i="5"/>
  <c r="E33" i="13" s="1"/>
  <c r="G34" i="5"/>
  <c r="E34" i="13" s="1"/>
  <c r="G35" i="5"/>
  <c r="E35" i="13" s="1"/>
  <c r="G36" i="5"/>
  <c r="E36" i="13" s="1"/>
  <c r="G37" i="5"/>
  <c r="E37" i="13" s="1"/>
  <c r="G38" i="5"/>
  <c r="E38" i="13" s="1"/>
  <c r="G39" i="5"/>
  <c r="E39" i="13" s="1"/>
  <c r="G40" i="5"/>
  <c r="E40" i="13" s="1"/>
  <c r="G41" i="5"/>
  <c r="E41" i="13" s="1"/>
  <c r="G42" i="5"/>
  <c r="E42" i="13" s="1"/>
  <c r="G43" i="5"/>
  <c r="E43" i="13" s="1"/>
  <c r="G44" i="5"/>
  <c r="E44" i="13" s="1"/>
  <c r="G45" i="5"/>
  <c r="E45" i="13" s="1"/>
  <c r="G46" i="5"/>
  <c r="E46" i="13" s="1"/>
  <c r="G47" i="5"/>
  <c r="E47" i="13" s="1"/>
  <c r="G48" i="5"/>
  <c r="E48" i="13" s="1"/>
  <c r="G49" i="5"/>
  <c r="E49" i="13" s="1"/>
  <c r="G50" i="5"/>
  <c r="E50" i="13" s="1"/>
  <c r="G51" i="5"/>
  <c r="E51" i="13" s="1"/>
  <c r="G19" i="5"/>
  <c r="E19" i="13" s="1"/>
  <c r="G20" i="5"/>
  <c r="E20" i="13" s="1"/>
  <c r="G21" i="5"/>
  <c r="E21" i="13" s="1"/>
  <c r="G22" i="5"/>
  <c r="E22" i="13" s="1"/>
  <c r="G23" i="5"/>
  <c r="E23" i="13" s="1"/>
  <c r="G24" i="5"/>
  <c r="E24" i="13" s="1"/>
  <c r="G25" i="5"/>
  <c r="E25" i="13" s="1"/>
  <c r="G26" i="5"/>
  <c r="E26" i="13" s="1"/>
  <c r="G27" i="5"/>
  <c r="E27" i="13" s="1"/>
  <c r="G28" i="5"/>
  <c r="E28" i="13" s="1"/>
  <c r="G29" i="5"/>
  <c r="E29" i="13" s="1"/>
  <c r="G30" i="5"/>
  <c r="E30" i="13" s="1"/>
  <c r="G31" i="5"/>
  <c r="E31" i="13" s="1"/>
  <c r="G32" i="5"/>
  <c r="E32" i="13" s="1"/>
  <c r="G4" i="5"/>
  <c r="E4" i="13" s="1"/>
  <c r="G5" i="5"/>
  <c r="E5" i="13" s="1"/>
  <c r="G6" i="5"/>
  <c r="E6" i="13" s="1"/>
  <c r="G7" i="5"/>
  <c r="E7" i="13" s="1"/>
  <c r="G8" i="5"/>
  <c r="E8" i="13" s="1"/>
  <c r="G9" i="5"/>
  <c r="E9" i="13" s="1"/>
  <c r="G10" i="5"/>
  <c r="E10" i="13" s="1"/>
  <c r="G11" i="5"/>
  <c r="E11" i="13" s="1"/>
  <c r="G12" i="5"/>
  <c r="E12" i="13" s="1"/>
  <c r="G13" i="5"/>
  <c r="E13" i="13" s="1"/>
  <c r="G14" i="5"/>
  <c r="E14" i="13" s="1"/>
  <c r="G15" i="5"/>
  <c r="E15" i="13" s="1"/>
  <c r="G16" i="5"/>
  <c r="E16" i="13" s="1"/>
  <c r="G17" i="5"/>
  <c r="E17" i="13" s="1"/>
  <c r="G18" i="5"/>
  <c r="E18" i="13" s="1"/>
  <c r="G3" i="5"/>
  <c r="E3" i="13" s="1"/>
  <c r="G44" i="6"/>
  <c r="E44" i="14" s="1"/>
  <c r="G45" i="6"/>
  <c r="E45" i="14" s="1"/>
  <c r="G46" i="6"/>
  <c r="E46" i="14" s="1"/>
  <c r="G47" i="6"/>
  <c r="E47" i="14" s="1"/>
  <c r="G48" i="6"/>
  <c r="E48" i="14" s="1"/>
  <c r="G49" i="6"/>
  <c r="E49" i="14" s="1"/>
  <c r="G50" i="6"/>
  <c r="E50" i="14" s="1"/>
  <c r="G24" i="6"/>
  <c r="E24" i="14" s="1"/>
  <c r="G25" i="6"/>
  <c r="E25" i="14" s="1"/>
  <c r="G26" i="6"/>
  <c r="E26" i="14" s="1"/>
  <c r="G27" i="6"/>
  <c r="E27" i="14" s="1"/>
  <c r="G28" i="6"/>
  <c r="E28" i="14" s="1"/>
  <c r="G29" i="6"/>
  <c r="E29" i="14" s="1"/>
  <c r="G30" i="6"/>
  <c r="E30" i="14" s="1"/>
  <c r="G31" i="6"/>
  <c r="E31" i="14" s="1"/>
  <c r="G32" i="6"/>
  <c r="E32" i="14" s="1"/>
  <c r="G33" i="6"/>
  <c r="E33" i="14" s="1"/>
  <c r="G34" i="6"/>
  <c r="E34" i="14" s="1"/>
  <c r="G35" i="6"/>
  <c r="E35" i="14" s="1"/>
  <c r="G36" i="6"/>
  <c r="E36" i="14" s="1"/>
  <c r="G37" i="6"/>
  <c r="E37" i="14" s="1"/>
  <c r="G38" i="6"/>
  <c r="E38" i="14" s="1"/>
  <c r="G39" i="6"/>
  <c r="E39" i="14" s="1"/>
  <c r="G40" i="6"/>
  <c r="E40" i="14" s="1"/>
  <c r="G41" i="6"/>
  <c r="E41" i="14" s="1"/>
  <c r="G42" i="6"/>
  <c r="E42" i="14" s="1"/>
  <c r="G43" i="6"/>
  <c r="E43" i="14" s="1"/>
  <c r="G11" i="6"/>
  <c r="E11" i="14" s="1"/>
  <c r="G12" i="6"/>
  <c r="E12" i="14" s="1"/>
  <c r="G13" i="6"/>
  <c r="E13" i="14" s="1"/>
  <c r="G14" i="6"/>
  <c r="E14" i="14" s="1"/>
  <c r="G15" i="6"/>
  <c r="E15" i="14" s="1"/>
  <c r="G16" i="6"/>
  <c r="E16" i="14" s="1"/>
  <c r="G17" i="6"/>
  <c r="E17" i="14" s="1"/>
  <c r="G18" i="6"/>
  <c r="E18" i="14" s="1"/>
  <c r="G19" i="6"/>
  <c r="E19" i="14" s="1"/>
  <c r="G20" i="6"/>
  <c r="E20" i="14" s="1"/>
  <c r="G21" i="6"/>
  <c r="E21" i="14" s="1"/>
  <c r="G22" i="6"/>
  <c r="E22" i="14" s="1"/>
  <c r="G23" i="6"/>
  <c r="E23" i="14" s="1"/>
  <c r="G4" i="6"/>
  <c r="E4" i="14" s="1"/>
  <c r="G5" i="6"/>
  <c r="E5" i="14" s="1"/>
  <c r="G6" i="6"/>
  <c r="E6" i="14" s="1"/>
  <c r="G7" i="6"/>
  <c r="G8"/>
  <c r="E8" i="14" s="1"/>
  <c r="G9" i="6"/>
  <c r="E9" i="14" s="1"/>
  <c r="G10" i="6"/>
  <c r="E10" i="14" s="1"/>
  <c r="E7" i="15" l="1"/>
  <c r="D29" i="11"/>
  <c r="D17"/>
  <c r="E7" i="14"/>
  <c r="E86" i="12"/>
  <c r="E38"/>
  <c r="E39"/>
  <c r="E40"/>
  <c r="E41"/>
  <c r="E42"/>
  <c r="E43"/>
  <c r="E44"/>
  <c r="E45"/>
  <c r="E46"/>
  <c r="E47"/>
  <c r="E48"/>
  <c r="E49"/>
  <c r="E50"/>
  <c r="E51"/>
  <c r="E52"/>
  <c r="E21"/>
  <c r="E22"/>
  <c r="E23"/>
  <c r="E24"/>
  <c r="E25"/>
  <c r="E26"/>
  <c r="E27"/>
  <c r="E28"/>
  <c r="E29"/>
  <c r="E30"/>
  <c r="E31"/>
  <c r="E32"/>
  <c r="E33"/>
  <c r="E34"/>
  <c r="E35"/>
  <c r="E36"/>
  <c r="E37"/>
  <c r="E8"/>
  <c r="E9"/>
  <c r="E10"/>
  <c r="E11"/>
  <c r="E12"/>
  <c r="E13"/>
  <c r="E14"/>
  <c r="E15"/>
  <c r="E16"/>
  <c r="E17"/>
  <c r="E18"/>
  <c r="E19"/>
  <c r="E20"/>
  <c r="E4" l="1"/>
  <c r="E5"/>
  <c r="E7"/>
  <c r="E3"/>
  <c r="E6" l="1"/>
</calcChain>
</file>

<file path=xl/sharedStrings.xml><?xml version="1.0" encoding="utf-8"?>
<sst xmlns="http://schemas.openxmlformats.org/spreadsheetml/2006/main" count="1922" uniqueCount="534">
  <si>
    <t>ΝΕΑ ΕΛΛ</t>
  </si>
  <si>
    <t>ΕΙΔ 1</t>
  </si>
  <si>
    <t>ΕΙΔ 2</t>
  </si>
  <si>
    <t>ΜΑΘΗΜ</t>
  </si>
  <si>
    <r>
      <rPr>
        <b/>
        <sz val="12"/>
        <rFont val="Calibri"/>
        <family val="1"/>
      </rPr>
      <t>Α/Α</t>
    </r>
  </si>
  <si>
    <r>
      <rPr>
        <b/>
        <sz val="12"/>
        <rFont val="Calibri"/>
        <family val="1"/>
      </rPr>
      <t>ΤΜΗΜΑΤΑ ΓΙΑ ΥΠΟΨΗΦΙΟΥΣ/ΙΕΣ ΤΟΜΕΑ ΔΙΟΙΚΗΣΗΣ ΚΑΙ ΟΙΚΟΝΟΜΙΑΣ ΤΟΥ ν.4386/2016
(ΦΕΚ 83/Α’) ΚΑΙ ΤΩΝ ΑΝΤΙΣΤΟΙΧΩΝ ΤΟΜΕΩΝ ΤΟΥ ν.4186/2013 (ΦΕΚ 193/Α’)</t>
    </r>
  </si>
  <si>
    <r>
      <rPr>
        <b/>
        <sz val="12"/>
        <rFont val="Calibri"/>
        <family val="1"/>
      </rPr>
      <t>ΙΔΡΥΜΑ</t>
    </r>
  </si>
  <si>
    <r>
      <rPr>
        <b/>
        <sz val="12"/>
        <rFont val="Calibri"/>
        <family val="1"/>
      </rPr>
      <t>ΚΩΔΙΚΟΣ</t>
    </r>
  </si>
  <si>
    <r>
      <rPr>
        <b/>
        <sz val="12"/>
        <rFont val="Calibri"/>
        <family val="1"/>
      </rPr>
      <t>ΠΑΝΕΠΙΣΤΗΜΙΑ</t>
    </r>
  </si>
  <si>
    <r>
      <rPr>
        <sz val="12"/>
        <rFont val="Calibri"/>
        <family val="1"/>
      </rPr>
      <t>ΑΓΡΟΤΙΚΗΣ ΑΝΑΠΤΥΞΗΣ, ΑΓΡΟΔΙΑΤΡΟΦΗΣ ΚΑΙ ΔΙΑΧΕΙΡΙΣΗΣ ΦΥΣΙΚΩΝ ΠΟΡΩΝ (ΨΑΧΝΑ ΕΥΒΟΙΑΣ)</t>
    </r>
  </si>
  <si>
    <r>
      <rPr>
        <sz val="12"/>
        <rFont val="Calibri"/>
        <family val="1"/>
      </rPr>
      <t>ΕΚΠΑ</t>
    </r>
  </si>
  <si>
    <r>
      <rPr>
        <sz val="12"/>
        <rFont val="Calibri"/>
        <family val="1"/>
      </rPr>
      <t>ΑΓΡΟΤΙΚΗΣ ΟΙΚΟΝΟΜΙΑΣ ΚΑΙ ΑΝΑΠΤΥΞΗΣ (ΑΘΗΝΑ)</t>
    </r>
  </si>
  <si>
    <r>
      <rPr>
        <sz val="12"/>
        <rFont val="Calibri"/>
        <family val="1"/>
      </rPr>
      <t>ΓΕΩΠΟΝΙΚΟ ΠΑΝ.</t>
    </r>
  </si>
  <si>
    <r>
      <rPr>
        <sz val="12"/>
        <rFont val="Calibri"/>
        <family val="1"/>
      </rPr>
      <t>ΑΓΡΟΤΙΚΗΣ ΑΝΑΠΤΥΞΗΣ (ΟΡΕΣΤΙΑΔΑ)</t>
    </r>
  </si>
  <si>
    <r>
      <rPr>
        <sz val="12"/>
        <rFont val="Calibri"/>
        <family val="1"/>
      </rPr>
      <t>ΔΠΘ</t>
    </r>
  </si>
  <si>
    <r>
      <rPr>
        <sz val="12"/>
        <rFont val="Calibri"/>
        <family val="1"/>
      </rPr>
      <t>ΑΡΧΕΙΟΝΟΜΙΑΣ, ΒΙΒΛΙΟΘΗΚΟΝΟΜΙΑΣ ΚΑΙ ΜΟΥΣΕΙΟΛΟΓΙΑΣ (ΚΕΡΚΥΡΑ)</t>
    </r>
  </si>
  <si>
    <r>
      <rPr>
        <sz val="12"/>
        <rFont val="Calibri"/>
        <family val="1"/>
      </rPr>
      <t>ΙΟΝΙΟ ΠΑΝ/ΜΙΟ</t>
    </r>
  </si>
  <si>
    <r>
      <rPr>
        <sz val="12"/>
        <rFont val="Calibri"/>
        <family val="1"/>
      </rPr>
      <t>ΑΡΧΕΙΟΝΟΜΙΑΣ, ΒΙΒΛΙΟΘΗΚΟΝΟΜΙΑΣ ΚΑΙ ΣΥΣΤΗΜΑΤΩΝ ΠΛΗΡΟΦΟΡΗΣΗΣ (ΑΙΓΑΛΕΩ)</t>
    </r>
  </si>
  <si>
    <r>
      <rPr>
        <sz val="12"/>
        <rFont val="Calibri"/>
        <family val="1"/>
      </rPr>
      <t>ΠΑΝ.ΔΥΤ. ΑΤΤΙΚΗΣ</t>
    </r>
  </si>
  <si>
    <r>
      <rPr>
        <sz val="12"/>
        <rFont val="Calibri"/>
        <family val="1"/>
      </rPr>
      <t>ΒΙΒΛΙΟΘΗΚΟΝΟΜΙΑΣ, ΑΡΧΕΙΟΝΟΜΙΑΣ ΚΑΙ ΣΥΣΤΗΜΑΤΩΝ ΠΛΗΡΟΦΟΡΗΣΗΣ(ΘΕΣΣΑΛΟΝΙΚΗ)</t>
    </r>
  </si>
  <si>
    <r>
      <rPr>
        <sz val="12"/>
        <rFont val="Calibri"/>
        <family val="1"/>
      </rPr>
      <t>ΔΙ.ΠΑ.Ε.</t>
    </r>
  </si>
  <si>
    <r>
      <rPr>
        <sz val="12"/>
        <rFont val="Calibri"/>
        <family val="1"/>
      </rPr>
      <t>ΒΙΟΜΗΧΑΝΙΚΗΣ ΔΙΟΙΚΗΣΗΣ ΚΑΙ ΤΕΧΝΟΛΟΓΙΑΣ (ΠΕΙΡΑΙΑΣ)</t>
    </r>
  </si>
  <si>
    <r>
      <rPr>
        <sz val="12"/>
        <rFont val="Calibri"/>
        <family val="1"/>
      </rPr>
      <t>ΠΑΝ.ΠΕΙΡΑΙΑ</t>
    </r>
  </si>
  <si>
    <r>
      <rPr>
        <sz val="12"/>
        <rFont val="Calibri"/>
        <family val="1"/>
      </rPr>
      <t>ΔΙΑΧΕΙΡΙΣΗΣ ΛΙΜΕΝΩΝ ΚΑΙ ΝΑΥΤΙΛΙΑΣ (ΨΑΧΝΑ ΕΥΒΟΙΑΣ)</t>
    </r>
  </si>
  <si>
    <r>
      <rPr>
        <sz val="12"/>
        <rFont val="Calibri"/>
        <family val="1"/>
      </rPr>
      <t>ΔΗΜΟΣΙΑΣ ΔΙΟΙΚΗΣΗΣ (ΑΘΗΝΑ)</t>
    </r>
  </si>
  <si>
    <r>
      <rPr>
        <sz val="12"/>
        <rFont val="Calibri"/>
        <family val="1"/>
      </rPr>
      <t>ΠΑΝΤΕΙΟ</t>
    </r>
  </si>
  <si>
    <r>
      <rPr>
        <sz val="12"/>
        <rFont val="Calibri"/>
        <family val="1"/>
      </rPr>
      <t>ΔΗΜΟΣΙΟΓΡΑΦΙΑΣ ΚΑΙ ΜΕΣΩΝ ΜΑΖΙΚΗΣ ΕΠΙΚΟΙΝΩΝΙΑΣ (ΘΕΣΣΑΛΟΝΙΚΗ)</t>
    </r>
  </si>
  <si>
    <r>
      <rPr>
        <sz val="12"/>
        <rFont val="Calibri"/>
        <family val="1"/>
      </rPr>
      <t>ΑΠΘ</t>
    </r>
  </si>
  <si>
    <r>
      <rPr>
        <sz val="12"/>
        <rFont val="Calibri"/>
        <family val="1"/>
      </rPr>
      <t>ΔΙΕΘΝΩΝ ΚΑΙ ΕΥΡΩΠΑΪΚΩΝ ΣΠΟΥΔΩΝ (ΘΕΣΣΑΛΟΝΙΚΗ)</t>
    </r>
  </si>
  <si>
    <r>
      <rPr>
        <sz val="12"/>
        <rFont val="Calibri"/>
        <family val="1"/>
      </rPr>
      <t>ΠΑΝ.ΜΑΚΕΔ.</t>
    </r>
  </si>
  <si>
    <r>
      <rPr>
        <sz val="12"/>
        <rFont val="Calibri"/>
        <family val="1"/>
      </rPr>
      <t>ΔΙΕΘΝΩΝ ΚΑΙ ΕΥΡΩΠΑΪΚΩΝ ΣΠΟΥΔΩΝ (ΠΕΙΡΑΙΑ)</t>
    </r>
  </si>
  <si>
    <r>
      <rPr>
        <sz val="12"/>
        <rFont val="Calibri"/>
        <family val="1"/>
      </rPr>
      <t>ΔΙΕΘΝΩΝ ΚΑΙ ΕΥΡΩΠΑΪΚΩΝ ΟΙΚΟΝΟΜΙΚΩΝ ΣΠΟΥΔΩΝ (ΑΘΗΝΑ)</t>
    </r>
  </si>
  <si>
    <r>
      <rPr>
        <sz val="12"/>
        <rFont val="Calibri"/>
        <family val="1"/>
      </rPr>
      <t>Ο.Π.Α.</t>
    </r>
  </si>
  <si>
    <r>
      <rPr>
        <sz val="12"/>
        <rFont val="Calibri"/>
        <family val="1"/>
      </rPr>
      <t>ΔΙΕΘΝΩΝ ΚΑΙ ΕΥΡΩΠΑΪΚΩΝ ΟΙΚΟΝΟΜΙΚΩΝ ΣΠΟΥΔΩΝ (ΚΟΖΑΝΗ)</t>
    </r>
  </si>
  <si>
    <r>
      <rPr>
        <sz val="12"/>
        <rFont val="Calibri"/>
        <family val="1"/>
      </rPr>
      <t>ΠΑΝ.ΔΥΤ.ΜΑΚ.</t>
    </r>
  </si>
  <si>
    <r>
      <rPr>
        <sz val="12"/>
        <rFont val="Calibri"/>
        <family val="1"/>
      </rPr>
      <t>ΔΙΕΘΝΩΝ, ΕΥΡΩΠΑΪΚΩΝ ΚΑΙ ΠΕΡΙΦΕΡΕΙΑΚΩΝ ΣΠΟΥΔΩΝ (ΑΘΗΝΑ)</t>
    </r>
  </si>
  <si>
    <r>
      <rPr>
        <sz val="12"/>
        <rFont val="Calibri"/>
        <family val="1"/>
      </rPr>
      <t>ΔΙΟΙΚΗΣΗΣ ΓΕΩΡΓΙΚΩΝ ΕΠΙΧΕΙΡΗΣΕΩΝ ΚΑΙ ΣΥΣΤΗΜΑΤΩΝ ΕΦΟΔΙΑΣΜΟΥ (ΘΗΒΑ)</t>
    </r>
  </si>
  <si>
    <r>
      <rPr>
        <sz val="12"/>
        <rFont val="Calibri"/>
        <family val="1"/>
      </rPr>
      <t>ΔΙΟΙΚΗΣΗΣ  ΕΠΙΧΕΙΡΗΣΕΩΝ (ΑΙΓΑΛΕΩ)</t>
    </r>
  </si>
  <si>
    <r>
      <rPr>
        <sz val="12"/>
        <rFont val="Calibri"/>
        <family val="1"/>
      </rPr>
      <t>ΔΙΟΙΚΗΣΗΣ ΕΠΙΧΕΙΡΗΣΕΩΝ (ΛΑΡΙΣΑ)</t>
    </r>
  </si>
  <si>
    <r>
      <rPr>
        <sz val="12"/>
        <rFont val="Calibri"/>
        <family val="1"/>
      </rPr>
      <t>ΠΑΝ.ΘΕΣΣΑΛΙΑΣ</t>
    </r>
  </si>
  <si>
    <r>
      <rPr>
        <sz val="12"/>
        <rFont val="Calibri"/>
        <family val="1"/>
      </rPr>
      <t>ΔΙΟΙΚΗΣΗΣ ΕΠΙΧΕΙΡΗΣΕΩΝ (ΠΑΤΡΑ)</t>
    </r>
  </si>
  <si>
    <r>
      <rPr>
        <sz val="12"/>
        <rFont val="Calibri"/>
        <family val="1"/>
      </rPr>
      <t>ΠΑΝ.ΠΑΤΡΩΝ</t>
    </r>
  </si>
  <si>
    <r>
      <rPr>
        <sz val="12"/>
        <rFont val="Calibri"/>
        <family val="1"/>
      </rPr>
      <t>ΔΙΟΙΚΗΣΗΣ ΕΠΙΧΕΙΡΗΣΕΩΝ (ΧΙΟΣ)</t>
    </r>
  </si>
  <si>
    <r>
      <rPr>
        <sz val="12"/>
        <rFont val="Calibri"/>
        <family val="1"/>
      </rPr>
      <t>ΠΑΝ.ΑΙΓΑΙΟΥ</t>
    </r>
  </si>
  <si>
    <r>
      <rPr>
        <sz val="12"/>
        <rFont val="Calibri"/>
        <family val="1"/>
      </rPr>
      <t>ΔΙΟΙΚΗΣΗΣ ΕΠΙΧΕΙΡΗΣΕΩΝ ΚΑΙ ΟΡΓΑΝΙΣΜΩΝ (ΑΘΗΝΑ)</t>
    </r>
  </si>
  <si>
    <r>
      <rPr>
        <sz val="12"/>
        <rFont val="Calibri"/>
        <family val="1"/>
      </rPr>
      <t>ΔΙΟΙΚΗΣΗΣ ΕΠΙΧΕΙΡΗΣΕΩΝ ΚΑΙ ΟΡΓΑΝΙΣΜΩΝ (ΚΑΛΑΜΑΤΑ)</t>
    </r>
  </si>
  <si>
    <r>
      <rPr>
        <sz val="12"/>
        <rFont val="Calibri"/>
        <family val="1"/>
      </rPr>
      <t>ΠΑΝ.ΠΕΛ/ΝΗΣΟΥ</t>
    </r>
  </si>
  <si>
    <r>
      <rPr>
        <sz val="12"/>
        <rFont val="Calibri"/>
        <family val="1"/>
      </rPr>
      <t>ΔΙΟΙΚΗΣΗΣ ΕΠΙΧΕΙΡΗΣΕΩΝ ΚΑΙ ΤΟΥΡΙΣΜΟΥ (ΗΡΑΚΛΕΙΟ)</t>
    </r>
  </si>
  <si>
    <r>
      <rPr>
        <sz val="12"/>
        <rFont val="Calibri"/>
        <family val="1"/>
      </rPr>
      <t>ΕΛ.ΜΕ.ΠΑ.</t>
    </r>
  </si>
  <si>
    <r>
      <rPr>
        <sz val="12"/>
        <rFont val="Calibri"/>
        <family val="1"/>
      </rPr>
      <t>ΔΙΟΙΚΗΣΗΣ ΕΦΟΔΙΑΣΤΙΚΗΣ ΑΛΥΣΙΔΑΣ (ΚΑΤΕΡΙΝΗ)</t>
    </r>
  </si>
  <si>
    <r>
      <rPr>
        <sz val="12"/>
        <rFont val="Calibri"/>
        <family val="1"/>
      </rPr>
      <t>ΔΙΟΙΚΗΣΗΣ ΟΡΓΑΝΙΣΜΩΝ, ΜΑΡΚΕΤΙΝΓΚ ΚΑΙ ΤΟΥΡΙΣΜΟΥ (ΘΕΣΣΑΛΟΝΙΚΗ)</t>
    </r>
  </si>
  <si>
    <r>
      <rPr>
        <sz val="12"/>
        <rFont val="Calibri"/>
        <family val="1"/>
      </rPr>
      <t>ΔΙΟΙΚΗΣΗΣ ΤΟΥΡΙΣΜΟΥ (ΑΙΓΑΛΕΩ)</t>
    </r>
  </si>
  <si>
    <r>
      <rPr>
        <sz val="12"/>
        <rFont val="Calibri"/>
        <family val="1"/>
      </rPr>
      <t>ΔΙΟΙΚΗΣΗΣ ΤΟΥΡΙΣΜΟΥ (ΠΑΤΡΑ)</t>
    </r>
  </si>
  <si>
    <r>
      <rPr>
        <sz val="12"/>
        <rFont val="Calibri"/>
        <family val="1"/>
      </rPr>
      <t>ΔΙΟΙΚΗΤΙΚΗΣ ΕΠΙΣΤΗΜΗΣ ΚΑΙ  ΤΕΧΝΟΛΟΓΙΑΣ (ΑΓ.ΝΙΚΟΛΑΟΣ)</t>
    </r>
  </si>
  <si>
    <r>
      <rPr>
        <sz val="12"/>
        <rFont val="Calibri"/>
        <family val="1"/>
      </rPr>
      <t>ΔΙΟΙΚΗΤΙΚΗΣ ΕΠΙΣΤΗΜΗΣ ΚΑΙ  ΤΕΧΝΟΛΟΓΙΑΣ (ΑΘΗΝΑ)</t>
    </r>
  </si>
  <si>
    <r>
      <rPr>
        <sz val="12"/>
        <rFont val="Calibri"/>
        <family val="1"/>
      </rPr>
      <t>Ο.Π.Α</t>
    </r>
  </si>
  <si>
    <r>
      <rPr>
        <sz val="12"/>
        <rFont val="Calibri"/>
        <family val="1"/>
      </rPr>
      <t>ΔΙΟΙΚΗΤΙΚΗΣ ΕΠΙΣΤΗΜΗΣ ΚΑΙ  ΤΕΧΝΟΛΟΓΙΑΣ (ΚΑΒΑΛΑ)</t>
    </r>
  </si>
  <si>
    <r>
      <rPr>
        <sz val="12"/>
        <rFont val="Calibri"/>
        <family val="1"/>
      </rPr>
      <t>ΔΙΟΙΚΗΤΙΚΗΣ ΕΠΙΣΤΗΜΗΣ ΚΑΙ  ΤΕΧΝΟΛΟΓΙΑΣ (ΚΟΖΑΝΗ)</t>
    </r>
  </si>
  <si>
    <r>
      <rPr>
        <sz val="12"/>
        <rFont val="Calibri"/>
        <family val="1"/>
      </rPr>
      <t>ΔΙΟΙΚΗΤΙΚΗΣ ΕΠΙΣΤΗΜΗΣ ΚΑΙ  ΤΕΧΝΟΛΟΓΙΑΣ (ΠΑΤΡΑ)</t>
    </r>
  </si>
  <si>
    <r>
      <rPr>
        <sz val="12"/>
        <rFont val="Calibri"/>
        <family val="1"/>
      </rPr>
      <t>ΔΙΟΙΚΗΤΙΚΗΣ ΕΠΙΣΤΗΜΗΣ ΚΑΙ ΤΕΧΝΟΛΟΓΙΑΣ (ΤΡΙΠΟΛΗ)</t>
    </r>
  </si>
  <si>
    <r>
      <rPr>
        <sz val="12"/>
        <rFont val="Calibri"/>
        <family val="1"/>
      </rPr>
      <t>ΕΚΠΑΙΔΕΥΤΙΚΗΣ ΚΑΙ ΚΟΙΝΩΝΙΚΗΣ ΠΟΛΙΤΙΚΗΣ (ΘΕΣΣΑΛΟΝΙΚΗ)</t>
    </r>
  </si>
  <si>
    <r>
      <rPr>
        <sz val="12"/>
        <rFont val="Calibri"/>
        <family val="1"/>
      </rPr>
      <t>ΕΠΙΚΟΙΝΩΝΙΑΣ ΚΑΙ ΜΕΣΩΝ ΜΑΖΙΚΗΣ ΕΝΗΜΕΡΩΣΗΣ (ΑΘΗΝΑ)</t>
    </r>
  </si>
  <si>
    <r>
      <rPr>
        <sz val="12"/>
        <rFont val="Calibri"/>
        <family val="1"/>
      </rPr>
      <t>ΕΠΙΚΟΙΝΩΝΙΑΣ, ΜΕΣΩΝ ΚΑΙ ΠΟΛΙΤΙΣΜΟΥ (ΑΘΗΝΑ)</t>
    </r>
  </si>
  <si>
    <r>
      <rPr>
        <sz val="12"/>
        <rFont val="Calibri"/>
        <family val="1"/>
      </rPr>
      <t>ΚΟΙΝΩΝΙΚΗΣ ΕΡΓΑΣΙΑΣ(ΚΟΜΟΤΗΝΗ)</t>
    </r>
  </si>
  <si>
    <r>
      <rPr>
        <sz val="12"/>
        <rFont val="Calibri"/>
        <family val="1"/>
      </rPr>
      <t>ΚΟΙΝΩΝΙΚΗΣ ΚΑΙ ΕΚΠΑΙΔΕΥΤΙΚΗΣ ΠΟΛΙΤΙΚΗΣ (ΚΟΡΙΝΘΟΣ)</t>
    </r>
  </si>
  <si>
    <r>
      <rPr>
        <sz val="12"/>
        <rFont val="Calibri"/>
        <family val="1"/>
      </rPr>
      <t>ΚΟΙΝΩΝΙΚΗΣ ΠΟΛΙΤΙΚΗΣ (ΑΘΗΝΑ)</t>
    </r>
  </si>
  <si>
    <r>
      <rPr>
        <sz val="12"/>
        <rFont val="Calibri"/>
        <family val="1"/>
      </rPr>
      <t>ΚΟΙΝΩΝΙΚΗΣ ΠΟΛΙΤΙΚΗΣ (ΚΟΜΟΤΗΝΗ)</t>
    </r>
  </si>
  <si>
    <r>
      <rPr>
        <sz val="12"/>
        <rFont val="Calibri"/>
        <family val="1"/>
      </rPr>
      <t>ΚΟΙΝΩΝΙΟΛΟΓΙΑΣ (ΑΘΗΝΑ)-ΕΚΠΑ</t>
    </r>
  </si>
  <si>
    <r>
      <rPr>
        <sz val="12"/>
        <rFont val="Calibri"/>
        <family val="1"/>
      </rPr>
      <t>ΚΟΙΝΩΝΙΟΛΟΓΙΑΣ (ΑΘΗΝΑ)-ΠΑΝΤΕΙΟ</t>
    </r>
  </si>
  <si>
    <r>
      <rPr>
        <sz val="12"/>
        <rFont val="Calibri"/>
        <family val="1"/>
      </rPr>
      <t>ΚΟΙΝΩΝΙΟΛΟΓΙΑΣ (ΜΥΤΙΛΗΝΗ)</t>
    </r>
  </si>
  <si>
    <r>
      <rPr>
        <sz val="12"/>
        <rFont val="Calibri"/>
        <family val="1"/>
      </rPr>
      <t>ΚΟΙΝΩΝΙΟΛΟΓΙΑΣ (ΡΕΘΥΜΝΟ)</t>
    </r>
  </si>
  <si>
    <r>
      <rPr>
        <sz val="12"/>
        <rFont val="Calibri"/>
        <family val="1"/>
      </rPr>
      <t>ΠΑΝ.ΚΡΗΤΗΣ</t>
    </r>
  </si>
  <si>
    <r>
      <rPr>
        <sz val="12"/>
        <rFont val="Calibri"/>
        <family val="1"/>
      </rPr>
      <t>ΛΟΓΙΣΤΙΚΗΣ ΚΑΙ ΠΛΗΡΟΦΟΡΙΑΚΩΝ ΣΥΣΤΗΜΑΤΩΝ (ΘΕΣΣΑΛΟΝΙΚΗ)</t>
    </r>
  </si>
  <si>
    <r>
      <rPr>
        <sz val="12"/>
        <rFont val="Calibri"/>
        <family val="1"/>
      </rPr>
      <t>ΛΟΓΙΣΤΙΚΗΣ ΚΑΙ  ΧΡΗΜΑΤΟΟΙΚΟΝΟΜΙΚΗΣ (ΑΘΗΝΑ)</t>
    </r>
  </si>
  <si>
    <r>
      <rPr>
        <sz val="12"/>
        <rFont val="Calibri"/>
        <family val="1"/>
      </rPr>
      <t>ΛΟΓΙΣΤΙΚΗΣ ΚΑΙ ΧΡΗΜΑΤΟΟΙΚΟΝΟΜΙΚΗΣ (ΑΙΓΑΛΕΩ)</t>
    </r>
  </si>
  <si>
    <r>
      <rPr>
        <sz val="12"/>
        <rFont val="Calibri"/>
        <family val="1"/>
      </rPr>
      <t>ΛΟΓΙΣΤΙΚΗΣ ΚΑΙ ΧΡΗΜΑΤΟΟΙΚΟΝΟΜΙΚΗΣ (ΗΡΑΚΛΕΙΟ)</t>
    </r>
  </si>
  <si>
    <r>
      <rPr>
        <sz val="12"/>
        <rFont val="Calibri"/>
        <family val="1"/>
      </rPr>
      <t>ΛΟΓΙΣΤΙΚΗΣ ΚΑΙ ΧΡΗΜΑΤΟΟΙΚΟΝΟΜΙΚΗΣ (ΘΕΣΣΑΛΟΝΙΚΗ)</t>
    </r>
  </si>
  <si>
    <r>
      <rPr>
        <sz val="12"/>
        <rFont val="Calibri"/>
        <family val="1"/>
      </rPr>
      <t>ΛΟΓΙΣΤΙΚΗΣ ΚΑΙ ΧΡΗΜΑΤΟΟΙΚΟΝΟΜΙΚΗΣ (ΚΑΒΑΛΑ)</t>
    </r>
  </si>
  <si>
    <r>
      <rPr>
        <sz val="12"/>
        <rFont val="Calibri"/>
        <family val="1"/>
      </rPr>
      <t>ΔΙ.ΠΑ.Ε</t>
    </r>
  </si>
  <si>
    <r>
      <rPr>
        <sz val="12"/>
        <rFont val="Calibri"/>
        <family val="1"/>
      </rPr>
      <t>ΛΟΓΙΣΤΙΚΗΣ ΚΑΙ ΧΡΗΜΑΤΟΟΙΚΟΝΟΜΙΚΗΣ(ΚΑΛΑΜΑΤΑ)</t>
    </r>
  </si>
  <si>
    <r>
      <rPr>
        <sz val="12"/>
        <rFont val="Calibri"/>
        <family val="1"/>
      </rPr>
      <t>ΛΟΓΙΣΤΙΚΗΣ ΚΑΙ ΧΡΗΜΑΤΟΟΙΚΟΝΟΜΙΚΗΣ (ΚΟΖΑΝΗ)</t>
    </r>
  </si>
  <si>
    <r>
      <rPr>
        <sz val="12"/>
        <rFont val="Calibri"/>
        <family val="1"/>
      </rPr>
      <t>ΛΟΓΙΣΤΙΚΗΣ ΚΑΙ ΧΡΗΜΑΤΟΟΙΚΟΝΟΜΙΚΗΣ (ΛΑΡΙΣΑ)</t>
    </r>
  </si>
  <si>
    <r>
      <rPr>
        <sz val="12"/>
        <rFont val="Calibri"/>
        <family val="1"/>
      </rPr>
      <t>ΛΟΓΙΣΤΙΚΗΣ ΚΑΙ ΧΡΗΜΑΤΟΟΙΚΟΝΟΜΙΚΗΣ (ΠΡΕΒΕΖΑ)</t>
    </r>
  </si>
  <si>
    <r>
      <rPr>
        <sz val="12"/>
        <rFont val="Calibri"/>
        <family val="1"/>
      </rPr>
      <t>ΠΑΝ. ΙΩΑΝΝΙΝΩΝ</t>
    </r>
  </si>
  <si>
    <r>
      <rPr>
        <sz val="12"/>
        <rFont val="Calibri"/>
        <family val="1"/>
      </rPr>
      <t>ΜΑΡΚΕΤΙΝΓΚ ΚΑΙ ΕΠΙΚΟΙΝΩΝΙΑΣ (ΑΘΗΝΑ)</t>
    </r>
  </si>
  <si>
    <r>
      <rPr>
        <sz val="12"/>
        <rFont val="Calibri"/>
        <family val="1"/>
      </rPr>
      <t>ΜΗΧΑΝΙΚΩΝ ΟΙΚΟΝΟΜΙΑΣ ΚΑΙ ΔΙΟΙΚΗΣΗΣ (ΧΙΟΣ)</t>
    </r>
  </si>
  <si>
    <r>
      <rPr>
        <sz val="12"/>
        <rFont val="Calibri"/>
        <family val="1"/>
      </rPr>
      <t>ΜΗΧΑΝΙΚΩΝ ΠΑΡΑΓΩΓΗΣ ΚΑΙ ΔΙΟΙΚΗΣΗΣ (ΘΕΣΣΑΛΟΝΙΚΗ)</t>
    </r>
  </si>
  <si>
    <r>
      <rPr>
        <sz val="12"/>
        <rFont val="Calibri"/>
        <family val="1"/>
      </rPr>
      <t>ΜΗΧΑΝΙΚΩΝ ΠΑΡΑΓΩΓΗΣ ΚΑΙ ΔΙΟΙΚΗΣΗΣ (ΞΑΝΘΗ)</t>
    </r>
  </si>
  <si>
    <r>
      <rPr>
        <sz val="12"/>
        <rFont val="Calibri"/>
        <family val="1"/>
      </rPr>
      <t>ΜΗΧΑΝΙΚΩΝ ΠΑΡΑΓΩΓΗΣ ΚΑΙ ΔΙΟΙΚΗΣΗΣ  (ΧΑΝΙΑ)</t>
    </r>
  </si>
  <si>
    <r>
      <rPr>
        <sz val="12"/>
        <rFont val="Calibri"/>
        <family val="1"/>
      </rPr>
      <t>ΠΟΛ/ΧΝΕΙΟ ΚΡΗΤΗΣ</t>
    </r>
  </si>
  <si>
    <r>
      <rPr>
        <sz val="12"/>
        <rFont val="Calibri"/>
        <family val="1"/>
      </rPr>
      <t>ΝΑΥΤΙΛΙΑΚΩΝ ΣΠΟΥΔΩΝ (ΠΕΙΡΑΙΑΣ)</t>
    </r>
  </si>
  <si>
    <r>
      <rPr>
        <sz val="12"/>
        <rFont val="Calibri"/>
        <family val="1"/>
      </rPr>
      <t>ΝΑΥΤΙΛΙΑΣ ΚΑΙ  ΕΠΙΧΕΙΡΗΜΑΤΙΚΩΝ ΥΠΗΡΕΣΙΩΝ (ΧΙΟΣ)</t>
    </r>
  </si>
  <si>
    <r>
      <rPr>
        <sz val="12"/>
        <rFont val="Calibri"/>
        <family val="1"/>
      </rPr>
      <t>ΟΙΚΟΝΟΜΙΑΣ ΚΑΙ ΒΙΩΣΙΜΗΣ ΑΝΑΠΤΥΞΗΣ (ΑΘΗΝΑ) μετονομασία του τμήματος ΟΙΚΙΑΚΗΣ
ΟΙΚΟΝΟΜΙΑΣ ΚΑΙ  ΟΙΚΟΛΟΓΙΑΣ (ΑΘΗΝΑ)</t>
    </r>
  </si>
  <si>
    <r>
      <rPr>
        <sz val="12"/>
        <rFont val="Calibri"/>
        <family val="1"/>
      </rPr>
      <t>ΧΑΡΟΚΟΠΕΙΟ</t>
    </r>
  </si>
  <si>
    <r>
      <rPr>
        <sz val="12"/>
        <rFont val="Calibri"/>
        <family val="1"/>
      </rPr>
      <t>ΟΙΚΟΝΟΜΙΚΗΣ ΚΑΙ  ΠΕΡΙΦΕΡΕΙΑΚΗΣ ΑΝΑΠΤΥΞΗΣ (ΑΘΗΝΑ)</t>
    </r>
  </si>
  <si>
    <r>
      <rPr>
        <sz val="12"/>
        <rFont val="Calibri"/>
        <family val="1"/>
      </rPr>
      <t>ΟΙΚΟΝΟΜΙΚΗΣ ΕΠΙΣΤΗΜΗΣ (ΑΘΗΝΑ)</t>
    </r>
  </si>
  <si>
    <r>
      <rPr>
        <sz val="12"/>
        <rFont val="Calibri"/>
        <family val="1"/>
      </rPr>
      <t>ΟΙΚΟΝΟΜΙΚΗΣ ΕΠΙΣΤΗΜΗΣ (ΠΕΙΡΑΙΑΣ)</t>
    </r>
  </si>
  <si>
    <r>
      <rPr>
        <sz val="12"/>
        <rFont val="Calibri"/>
        <family val="1"/>
      </rPr>
      <t>ΟΙΚΟΝΟΜΙΚΗΣ ΚΑΙ ΔΙΟΙΚΗΣΗΣ ΤΟΥΡΙΣΜΟΥ (ΧΙΟΣ)</t>
    </r>
  </si>
  <si>
    <r>
      <rPr>
        <sz val="12"/>
        <rFont val="Calibri"/>
        <family val="1"/>
      </rPr>
      <t>ΟΙΚΟΝΟΜΙΚΩΝ ΕΠΙΣΤΗΜΩΝ (ΑΘΗΝΑ)</t>
    </r>
  </si>
  <si>
    <r>
      <rPr>
        <sz val="12"/>
        <rFont val="Calibri"/>
        <family val="1"/>
      </rPr>
      <t>ΟΙΚΟΝΟΜΙΚΩΝ ΕΠΙΣΤΗΜΩΝ (ΒΟΛΟΣ)</t>
    </r>
  </si>
  <si>
    <r>
      <rPr>
        <sz val="12"/>
        <rFont val="Calibri"/>
        <family val="1"/>
      </rPr>
      <t>ΟΙΚΟΝΟΜΙΚΩΝ ΕΠΙΣΤΗΜΩΝ (ΘΕΣΣΑΛΟΝΙΚΗ) -  ΑΠΘ</t>
    </r>
  </si>
  <si>
    <r>
      <rPr>
        <sz val="12"/>
        <rFont val="Calibri"/>
        <family val="1"/>
      </rPr>
      <t>ΟΙΚΟΝΟΜΙΚΩΝ ΕΠΙΣΤΗΜΩΝ (ΘΕΣΣΑΛΟΝΙΚΗ) - ΠΑΝ.ΜΑΚΕΔ.</t>
    </r>
  </si>
  <si>
    <r>
      <rPr>
        <sz val="12"/>
        <rFont val="Calibri"/>
        <family val="1"/>
      </rPr>
      <t>ΟΙΚΟΝΟΜΙΚΩΝ ΕΠΙΣΤΗΜΩΝ (ΙΩΑΝΝΙΝΑ)</t>
    </r>
  </si>
  <si>
    <r>
      <rPr>
        <sz val="12"/>
        <rFont val="Calibri"/>
        <family val="1"/>
      </rPr>
      <t>ΠΑΝ.ΙΩΑΝΝΙΝΩΝ</t>
    </r>
  </si>
  <si>
    <r>
      <rPr>
        <sz val="12"/>
        <rFont val="Calibri"/>
        <family val="1"/>
      </rPr>
      <t>ΟΙΚΟΝΟΜΙΚΩΝ ΕΠΙΣΤΗΜΩΝ (ΚΑΣΤΟΡΙΑ)</t>
    </r>
  </si>
  <si>
    <r>
      <rPr>
        <sz val="12"/>
        <rFont val="Calibri"/>
        <family val="1"/>
      </rPr>
      <t>ΟΙΚΟΝΟΜΙΚΩΝ ΕΠΙΣΤΗΜΩΝ (ΚΟΜΟΤΗΝΗ)</t>
    </r>
  </si>
  <si>
    <r>
      <rPr>
        <sz val="12"/>
        <rFont val="Calibri"/>
        <family val="1"/>
      </rPr>
      <t>ΟΙΚΟΝΟΜΙΚΩΝ ΕΠΙΣΤΗΜΩΝ (ΠΑΤΡΑ)</t>
    </r>
  </si>
  <si>
    <r>
      <rPr>
        <sz val="12"/>
        <rFont val="Calibri"/>
        <family val="1"/>
      </rPr>
      <t>ΟΙΚΟΝΟΜΙΚΩΝ ΕΠΙΣΤΗΜΩΝ (ΡΕΘΥΜΝΟ)</t>
    </r>
  </si>
  <si>
    <r>
      <rPr>
        <sz val="12"/>
        <rFont val="Calibri"/>
        <family val="1"/>
      </rPr>
      <t>ΟΙΚΟΝΟΜΙΚΩΝ ΕΠΙΣΤΗΜΩΝ (ΣΕΡΡΕΣ)</t>
    </r>
  </si>
  <si>
    <r>
      <rPr>
        <sz val="12"/>
        <rFont val="Calibri"/>
        <family val="1"/>
      </rPr>
      <t>ΟΙΚΟΝΟΜΙΚΩΝ ΕΠΙΣΤΗΜΩΝ (ΤΡΙΠΟΛΗ)</t>
    </r>
  </si>
  <si>
    <r>
      <rPr>
        <sz val="12"/>
        <rFont val="Calibri"/>
        <family val="1"/>
      </rPr>
      <t>ΠΑ.ΠΕΛ/ΝΗΣΟΥ</t>
    </r>
  </si>
  <si>
    <r>
      <rPr>
        <sz val="12"/>
        <rFont val="Calibri"/>
        <family val="1"/>
      </rPr>
      <t>ΟΡΓΑΝΩΣΗΣ ΚΑΙ ΔΙΑΧΕΙΡΙΣΗΣ ΑΘΛΗΤΙΣΜΟΥ (ΣΠΑΡΤΗ)</t>
    </r>
  </si>
  <si>
    <r>
      <rPr>
        <sz val="12"/>
        <rFont val="Calibri"/>
        <family val="1"/>
      </rPr>
      <t>ΟΡΓΑΝΩΣΗΣ ΚΑΙ ΔΙΟΙΚΗΣΗΣ ΕΠΙΧΕΙΡΗΣΕΩΝ (ΑΘΗΝΑ)</t>
    </r>
  </si>
  <si>
    <r>
      <rPr>
        <sz val="12"/>
        <rFont val="Calibri"/>
        <family val="1"/>
      </rPr>
      <t>ΟΡΓΑΝΩΣΗΣ ΚΑΙ ΔΙΟΙΚΗΣΗΣ ΕΠΙΧΕΙΡΗΣΕΩΝ(ΓΡΕΒΕΝΑ)</t>
    </r>
  </si>
  <si>
    <r>
      <rPr>
        <sz val="12"/>
        <rFont val="Calibri"/>
        <family val="1"/>
      </rPr>
      <t>ΟΡΓΑΝΩΣΗΣ ΚΑΙ ΔΙΟΙΚΗΣΗΣ ΕΠΙΧΕΙΡΗΣΕΩΝ (ΘΕΣΣΑΛΟΝΙΚΗ)</t>
    </r>
  </si>
  <si>
    <r>
      <rPr>
        <sz val="12"/>
        <rFont val="Calibri"/>
        <family val="1"/>
      </rPr>
      <t>ΠΑΝ. ΜΑΚΕΔ.</t>
    </r>
  </si>
  <si>
    <r>
      <rPr>
        <sz val="12"/>
        <rFont val="Calibri"/>
        <family val="1"/>
      </rPr>
      <t>ΟΡΓΑΝΩΣΗΣ ΚΑΙ ΔΙΟΙΚΗΣΗΣ ΕΠΙΧΕΙΡΗΣΕΩΝ (ΠΕΙΡΑΙΑΣ)</t>
    </r>
  </si>
  <si>
    <r>
      <rPr>
        <sz val="12"/>
        <rFont val="Calibri"/>
        <family val="1"/>
      </rPr>
      <t>ΟΡΓΑΝΩΣΗΣ ΚΑΙ ΔΙΟΙΚΗΣΗΣ ΕΠΙΧΕΙΡΗΣΕΩΝ (ΣΕΡΡΕΣ)</t>
    </r>
  </si>
  <si>
    <r>
      <rPr>
        <sz val="12"/>
        <rFont val="Calibri"/>
        <family val="1"/>
      </rPr>
      <t>ΠΕΡΙΦΕΡΕΙΑΚΗΣ ΚΑΙ ΔΙΑΣΥΝΟΡΙΑΚΗΣ ΑΝΑΠΤΥΞΗΣ (ΚΟΖΑΝΗ)</t>
    </r>
  </si>
  <si>
    <r>
      <rPr>
        <sz val="12"/>
        <rFont val="Calibri"/>
        <family val="1"/>
      </rPr>
      <t>ΠΕΡΙΦΕΡΕΙΑΚΗΣ ΚΑΙ ΟΙΚΟΝΟΜΙΚΗΣ ΑΝΑΠΤΥΞΗΣ (ΑΜΦΙΣΣΑ)</t>
    </r>
  </si>
  <si>
    <r>
      <rPr>
        <sz val="12"/>
        <rFont val="Calibri"/>
        <family val="1"/>
      </rPr>
      <t>ΠΟΛΙΤΙΚΗΣ ΕΠΙΣΤΗΜΗΣ (ΚΟΜΟΤΗΝΗ)</t>
    </r>
  </si>
  <si>
    <r>
      <rPr>
        <sz val="12"/>
        <rFont val="Calibri"/>
        <family val="1"/>
      </rPr>
      <t>ΠΟΛΙΤΙΚΗΣ ΕΠΙΣΤΗΜΗΣ (ΡΕΘΥΜΝΟ)</t>
    </r>
  </si>
  <si>
    <r>
      <rPr>
        <sz val="12"/>
        <rFont val="Calibri"/>
        <family val="1"/>
      </rPr>
      <t>ΠΟΛΙΤΙΚΗΣ ΕΠΙΣΤΗΜΗΣ ΚΑΙ  ΔΗΜΟΣΙΑΣ ΔΙΟΙΚΗΣΗΣ (ΑΘΗΝΑ)</t>
    </r>
  </si>
  <si>
    <r>
      <rPr>
        <sz val="12"/>
        <rFont val="Calibri"/>
        <family val="1"/>
      </rPr>
      <t>ΠΟΛΙΤΙΚΗΣ ΕΠΙΣΤΗΜΗΣ ΚΑΙ ΔΙΕΘΝΩΝ ΣΧΕΣΕΩΝ (ΚΟΡΙΝΘΟΣ)</t>
    </r>
  </si>
  <si>
    <r>
      <rPr>
        <sz val="12"/>
        <rFont val="Calibri"/>
        <family val="1"/>
      </rPr>
      <t>ΠΟΛΙΤΙΚΩΝ ΕΠΙΣΤΗΜΩΝ (ΘΕΣΣΑΛΟΝΙΚΗ)</t>
    </r>
  </si>
  <si>
    <r>
      <rPr>
        <sz val="12"/>
        <rFont val="Calibri"/>
        <family val="1"/>
      </rPr>
      <t>ΣΤΑΤΙΣΤΙΚΗΣ (ΑΘΗΝΑ)</t>
    </r>
  </si>
  <si>
    <r>
      <rPr>
        <sz val="12"/>
        <rFont val="Calibri"/>
        <family val="1"/>
      </rPr>
      <t>ΣΤΑΤΙΣΤΙΚΗΣ ΚΑΙ ΑΝΑΛΟΓΙΣΤΙΚΩΝ – ΧΡΗΜΑΤΟΟΙΚΟΝΟΜΙΚΩΝ ΜΑΘΗΜΑΤΙΚΩΝ (ΣΑΜΟΣ)</t>
    </r>
  </si>
  <si>
    <r>
      <rPr>
        <sz val="12"/>
        <rFont val="Calibri"/>
        <family val="1"/>
      </rPr>
      <t>ΣΤΑΤΙΣΤΙΚΗΣ ΚΑΙ  ΑΣΦΑΛΙΣΤΙΚΗΣ ΕΠΙΣΤΗΜΗΣ (ΓΡΕΒΕΝΑ)</t>
    </r>
  </si>
  <si>
    <r>
      <rPr>
        <sz val="12"/>
        <rFont val="Calibri"/>
        <family val="1"/>
      </rPr>
      <t>ΠΑΝ.ΔΥΤ.ΜΑΚ</t>
    </r>
  </si>
  <si>
    <r>
      <rPr>
        <sz val="12"/>
        <rFont val="Calibri"/>
        <family val="1"/>
      </rPr>
      <t>ΣΤΑΤΙΣΤΙΚΗΣ  ΚΑΙ  ΑΣΦΑΛΙΣΤΙΚΗΣ ΕΠΙΣΤΗΜΗΣ (ΠΕΙΡΑΙΑΣ)</t>
    </r>
  </si>
  <si>
    <r>
      <rPr>
        <sz val="12"/>
        <rFont val="Calibri"/>
        <family val="1"/>
      </rPr>
      <t>ΤΟΥΡΙΣΜΟΥ (ΚΕΡΚΥΡΑ)</t>
    </r>
  </si>
  <si>
    <r>
      <rPr>
        <sz val="12"/>
        <rFont val="Calibri"/>
        <family val="1"/>
      </rPr>
      <t>ΤΟΥΡΙΣΤΙΚΩΝ ΣΠΟΥΔΩΝ (ΠΕΙΡΑΙΑΣ)</t>
    </r>
  </si>
  <si>
    <r>
      <rPr>
        <sz val="12"/>
        <rFont val="Calibri"/>
        <family val="1"/>
      </rPr>
      <t>ΧΡΗΜΑΤΟΟΙΚΟΝΟΜΙΚΗΣ ΚΑΙ  ΤΡΑΠΕΖΙΚΗΣ ΔΙΟΙΚΗΤΙΚΗΣ (ΠΕΙΡΑΙΑΣ)</t>
    </r>
  </si>
  <si>
    <r>
      <rPr>
        <sz val="12"/>
        <rFont val="Calibri"/>
        <family val="1"/>
      </rPr>
      <t>ΑΝΩΤΕΡΗ ΣΧΟΛΗ ΤΟΥΡΙΣΤΙΚΗΣ ΕΚΠΑΙΔΕΥΣΗΣ ΚΡΗΤΗΣ (ΑΣΤΕΚ)</t>
    </r>
  </si>
  <si>
    <r>
      <rPr>
        <sz val="12"/>
        <rFont val="Calibri"/>
        <family val="1"/>
      </rPr>
      <t>ΑΣΤΕ</t>
    </r>
  </si>
  <si>
    <r>
      <rPr>
        <sz val="12"/>
        <rFont val="Calibri"/>
        <family val="1"/>
      </rPr>
      <t>ΑΝΩΤΕΡΗ ΣΧΟΛΗ ΤΟΥΡΙΣΤΙΚΗΣ ΕΚΠΑΙΔΕΥΣΗΣ ΡΟΔΟΥ (ΑΣΤΕΡ)</t>
    </r>
  </si>
  <si>
    <r>
      <rPr>
        <sz val="12"/>
        <rFont val="Calibri"/>
        <family val="1"/>
      </rPr>
      <t>ΜΟΝΙΜΩΝ ΥΠΑΞΙΩΜΑΤΙΚΩΝ ΑΕΡΟΠΟΡΙΑΣ (ΣΜΥΑ)-ΚΑΤΕΥΘΥΝΣΗ ΤΕΧΝΟΛΟΓΙΚΗΣ ΥΠΟΣΤΗΡΙΞΗΣ</t>
    </r>
  </si>
  <si>
    <r>
      <rPr>
        <sz val="12"/>
        <rFont val="Calibri"/>
        <family val="1"/>
      </rPr>
      <t>ΣΤΡΑΤΙΩΤΙΚΕΣ ΣΧΟΛΕΣ</t>
    </r>
  </si>
  <si>
    <r>
      <rPr>
        <sz val="12"/>
        <rFont val="Calibri"/>
        <family val="1"/>
      </rPr>
      <t>ΜΟΝΙΜΩΝ ΥΠΑΞΙΩΜΑΤΙΚΩΝ ΑΕΡΟΠΟΡΙΑΣ (ΣΜΥΑ)-ΚΑΤΕΥΘΥΝΣΗ ΕΠΙΧΕΙΡΗΣΙΑΚΗΣ ΥΠΟΣΤΗΡΙΞΗΣ</t>
    </r>
  </si>
  <si>
    <r>
      <rPr>
        <sz val="12"/>
        <rFont val="Calibri"/>
        <family val="1"/>
      </rPr>
      <t>ΜΟΝΙΜΩΝ ΥΠΑΞΙΩΜΑΤΙΚΩΝ ΑΕΡΟΠΟΡΙΑΣ (ΣΜΥΑ)-ΚΑΤΕΥΘΥΝΣΗ ΔΙΟΙΚΗΤΙΚΗΣ  ΚΑΙ ΕΦΟΔΙΑΣΤΙΚΗΣ
ΥΠΟΣΤΗΡΙΞΗΣ</t>
    </r>
  </si>
  <si>
    <r>
      <rPr>
        <sz val="12"/>
        <rFont val="Calibri"/>
        <family val="1"/>
      </rPr>
      <t>ΜΟΝΙΜΩΝ ΥΠΑΞΙΩΜΑΤΙΚΩΝ ΣΤΡΑΤΟΥ (Σ.Μ.Υ.)- ΟΠΛΑ</t>
    </r>
  </si>
  <si>
    <r>
      <rPr>
        <sz val="12"/>
        <rFont val="Calibri"/>
        <family val="1"/>
      </rPr>
      <t>ΜΟΝΙΜΩΝ ΥΠΑΞΙΩΜΑΤΙΚΩΝ ΣΤΡΑΤΟΥ (Σ.Μ.Υ.) -ΣΩΜΑΤΑ</t>
    </r>
  </si>
  <si>
    <r>
      <rPr>
        <sz val="12"/>
        <rFont val="Calibri"/>
        <family val="1"/>
      </rPr>
      <t>ΜΟΝΙΜΩΝ ΥΠΑΞΙΩΜΑΤΙΚΩΝ ΝΑΥΤΙΚΟΥ (Σ.Μ.Υ.Ν.)</t>
    </r>
  </si>
  <si>
    <r>
      <rPr>
        <b/>
        <sz val="12"/>
        <rFont val="Calibri"/>
        <family val="1"/>
      </rPr>
      <t>ΑΚΑΔΗΜΙΕΣ ΕΜΠΟΡΙΚΟΥ ΝΑΥΤΙΚΟΥ (Α.Ε.Ν)</t>
    </r>
  </si>
  <si>
    <r>
      <rPr>
        <sz val="12"/>
        <rFont val="Calibri"/>
        <family val="1"/>
      </rPr>
      <t>Α.Ε.Ν.</t>
    </r>
  </si>
  <si>
    <r>
      <rPr>
        <b/>
        <sz val="12"/>
        <rFont val="Calibri"/>
        <family val="1"/>
      </rPr>
      <t>ΑΣΤΥΝΟΜΙΚΕΣ ΣΧΟΛΕΣ</t>
    </r>
  </si>
  <si>
    <r>
      <rPr>
        <sz val="12"/>
        <rFont val="Calibri"/>
        <family val="1"/>
      </rPr>
      <t>ΑΣΤΥΦΥΛΑΚΩΝ</t>
    </r>
  </si>
  <si>
    <r>
      <rPr>
        <sz val="12"/>
        <rFont val="Calibri"/>
        <family val="1"/>
      </rPr>
      <t>ΑΣΤ. ΣΧΟΛΕΣ</t>
    </r>
  </si>
  <si>
    <r>
      <rPr>
        <b/>
        <sz val="12"/>
        <rFont val="Calibri"/>
        <family val="1"/>
      </rPr>
      <t>ΣΧΟΛΗ ΠΥΡΟΣΒΕΣΤΙΚΗΣ ΑΚΑΔΗΜΙΑΣ</t>
    </r>
  </si>
  <si>
    <r>
      <rPr>
        <sz val="12"/>
        <rFont val="Calibri"/>
        <family val="1"/>
      </rPr>
      <t>ΣΧΟΛΗ ΠΥΡΟΣΒΕΣΤΩΝ</t>
    </r>
  </si>
  <si>
    <r>
      <rPr>
        <sz val="12"/>
        <rFont val="Calibri"/>
        <family val="1"/>
      </rPr>
      <t>Σ.Π.Α.</t>
    </r>
  </si>
  <si>
    <r>
      <rPr>
        <b/>
        <sz val="12"/>
        <rFont val="Calibri"/>
        <family val="1"/>
      </rPr>
      <t>ΣΧΟΛΕΣ ΛΙΜΕΝΙΚΟΥ ΣΩΜΑΤΟΣ-ΕΛΛΗΝΙΚΗΣ ΑΚΤΟΦΥΛΑΚΗΣ</t>
    </r>
  </si>
  <si>
    <r>
      <rPr>
        <sz val="12"/>
        <rFont val="Calibri"/>
        <family val="1"/>
      </rPr>
      <t>ΣΧΟΛΗ ΔΟΚΙΜΩΝ ΛΙΜΕΝΟΦΥΛΑΚΩΝ</t>
    </r>
  </si>
  <si>
    <r>
      <rPr>
        <sz val="12"/>
        <rFont val="Calibri"/>
        <family val="1"/>
      </rPr>
      <t>Σ.Δ.Λ/Φ.</t>
    </r>
  </si>
  <si>
    <r>
      <rPr>
        <sz val="12"/>
        <rFont val="Calibri"/>
        <family val="1"/>
      </rPr>
      <t>ΕΠΙΣΤΗΜΗΣ ΦΥΣΙΚΗΣ ΑΓΩΓΗΣ ΚΑΙ ΑΘΛΗΤΙΣΜΟΥ (ΑΘΗΝΑ)</t>
    </r>
  </si>
  <si>
    <r>
      <rPr>
        <sz val="12"/>
        <rFont val="Calibri"/>
        <family val="1"/>
      </rPr>
      <t>ΕΠΙΣΤΗΜΗΣ ΦΥΣΙΚΗΣ ΑΓΩΓΗΣ ΚΑΙ ΑΘΛΗΤΙΣΜΟΥ (ΘΕΣΣΑΛΟΝΙΚΗ)</t>
    </r>
  </si>
  <si>
    <r>
      <rPr>
        <sz val="12"/>
        <rFont val="Calibri"/>
        <family val="1"/>
      </rPr>
      <t>ΕΠΙΣΤΗΜΗΣ ΦΥΣΙΚΗΣ ΑΓΩΓΗΣ ΚΑΙ ΑΘΛΗΤΙΣΜΟΥ (ΚΟΜΟΤΗΝΗ)</t>
    </r>
  </si>
  <si>
    <r>
      <rPr>
        <sz val="12"/>
        <rFont val="Calibri"/>
        <family val="1"/>
      </rPr>
      <t>ΕΠΙΣΤΗΜΗΣ ΦΥΣΙΚΗΣ ΑΓΩΓΗΣ ΚΑΙ ΑΘΛΗΤΙΣΜΟΥ (ΣΕΡΡΕΣ)</t>
    </r>
  </si>
  <si>
    <r>
      <rPr>
        <sz val="12"/>
        <rFont val="Calibri"/>
        <family val="1"/>
      </rPr>
      <t>ΕΠΙΣΤΗΜΗΣ ΦΥΣΙΚΗΣ ΑΓΩΓΗΣ ΚΑΙ ΑΘΛΗΤΙΣΜΟΥ (ΤΡΙΚΑΛΑ)</t>
    </r>
  </si>
  <si>
    <r>
      <rPr>
        <sz val="12"/>
        <rFont val="Calibri"/>
        <family val="1"/>
      </rPr>
      <t>ΘΕΑΤΡΙΚΩΝ ΣΠΟΥΔΩΝ (ΑΘΗΝΑ)</t>
    </r>
  </si>
  <si>
    <r>
      <rPr>
        <sz val="12"/>
        <rFont val="Calibri"/>
        <family val="1"/>
      </rPr>
      <t>ΘΕΑΤΡΙΚΩΝ ΣΠΟΥΔΩΝ (ΝΑΥΠΛΙΟ)</t>
    </r>
  </si>
  <si>
    <r>
      <rPr>
        <sz val="12"/>
        <rFont val="Calibri"/>
        <family val="1"/>
      </rPr>
      <t>ΘΕΑΤΡΙΚΩΝ ΣΠΟΥΔΩΝ (ΠΑΤΡΑ)</t>
    </r>
  </si>
  <si>
    <r>
      <rPr>
        <sz val="12"/>
        <rFont val="Calibri"/>
        <family val="1"/>
      </rPr>
      <t>ΘΕΑΤΡΟΥ (ΘΕΣΣΑΛΟΝΙΚΗ)</t>
    </r>
  </si>
  <si>
    <r>
      <rPr>
        <sz val="12"/>
        <rFont val="Calibri"/>
        <family val="1"/>
      </rPr>
      <t>ΚΙΝΗΜΑΤΟΓΡΑΦΟΥ (ΘΕΣΣΑΛΟΝΙΚΗ)</t>
    </r>
  </si>
  <si>
    <r>
      <rPr>
        <sz val="12"/>
        <rFont val="Calibri"/>
        <family val="1"/>
      </rPr>
      <t>ΜΟΥΣΙΚΗΣ ΕΠΙΣΤΗΜΗΣ ΚΑΙ ΤΕΧΝΗΣ (ΘΕΣΣΑΛΟΝΙΚΗ)</t>
    </r>
  </si>
  <si>
    <r>
      <rPr>
        <sz val="12"/>
        <rFont val="Calibri"/>
        <family val="1"/>
      </rPr>
      <t>ΜΟΥΣΙΚΩΝ ΣΠΟΥΔΩΝ (ΑΘΗΝΑ)</t>
    </r>
  </si>
  <si>
    <r>
      <rPr>
        <sz val="12"/>
        <rFont val="Calibri"/>
        <family val="1"/>
      </rPr>
      <t>ΜΟΥΣΙΚΩΝ ΣΠΟΥΔΩΝ (ΑΡΤΑ)</t>
    </r>
  </si>
  <si>
    <r>
      <rPr>
        <sz val="12"/>
        <rFont val="Calibri"/>
        <family val="1"/>
      </rPr>
      <t>ΜΟΥΣΙΚΩΝ ΣΠΟΥΔΩΝ (ΘΕΣΣΑΛΟΝΙΚΗ)</t>
    </r>
  </si>
  <si>
    <r>
      <rPr>
        <sz val="12"/>
        <rFont val="Calibri"/>
        <family val="1"/>
      </rPr>
      <t>ΜΟΥΣΙΚΩΝ ΣΠΟΥΔΩΝ (ΚΕΡΚΥΡΑ)</t>
    </r>
  </si>
  <si>
    <r>
      <rPr>
        <sz val="12"/>
        <rFont val="Calibri"/>
        <family val="1"/>
      </rPr>
      <t>ΠΟΛΙΤΙΣΜΙΚΗΣ ΤΕΧΝΟΛΟΓΙΑΣ ΚΑΙ ΕΠΙΚΟΙΝΩΝΙΑΣ (ΜΥΤΙΛΗΝΗ)</t>
    </r>
  </si>
  <si>
    <r>
      <rPr>
        <sz val="12"/>
        <rFont val="Calibri"/>
        <family val="1"/>
      </rPr>
      <t>ΨΗΦΙΑΚΩΝ ΤΕΧΝΩΝ ΚΑΙ ΚΙΝΗΜΑΤΟΓΡΑΦΟΥ (ΨΑΧΝΑ ΕΥΒΟΙΑΣ)</t>
    </r>
  </si>
  <si>
    <t>ΤΜΗΜΑΤΑ ΓΙΑ ΥΠΟΨΗΦΙΟΥΣ/ΙΕΣ  ΤΟΜΕΑ ΠΛΗΡΟΦΟΡΙΚΗΣ</t>
  </si>
  <si>
    <t>ΣΥΝΤΕΛΕΣΤΕΣ</t>
  </si>
  <si>
    <t>ΜΟΡΙΑ</t>
  </si>
  <si>
    <t>ΤΜΗΜΑΤΑ ΓΙΑ ΥΠΟΨΗΦΙΟΥΣ/ΙΕΣ ΤΟΜΕΑ ΔΙΟΙΚΗΣΗΣ ΚΑΙ ΟΙΚΟΝΟΜΙΑΣ
(ΦΕΚ 83/Α’) ΚΑΙ ΤΩΝ ΑΝΤΙΣΤΟΙΧΩΝ ΤΟΜΕΩΝ ΤΟΥ ν.4186/2013 (ΦΕΚ 193/Α’)</t>
  </si>
  <si>
    <t>ΜΑΘΗΜΑΤΙΚΑ</t>
  </si>
  <si>
    <t>ΝΕΑ ΕΛΛΗΝΙΚΑ</t>
  </si>
  <si>
    <t>ΜΑΘΗΜΑ ΕΙΔΙΚΟΤΗΤΑΣ 1</t>
  </si>
  <si>
    <t>ΜΑΘΗΜΑ ΕΙΔΙΚΟΤΗΤΑΣ 2</t>
  </si>
  <si>
    <t>ΤΜΗΜΑΤΑ ΓΙΑ ΥΠΟΨΗΦΙΟΥΣ/ΕΣ ΤΟΜΕΑ ΓΕΩΠΟΝΙΑΣ, ΤΡΟΦΙΜΩΝ ΚΑΙ ΠΕΡΙΒΑΛΛΟΝΤΟΣ ΤΟΥ
ν.4386/2016 (ΦΕΚ 83/Α’) ΚΑΙ ΤΩΝ ΑΝΤΙΣΤΟΙΧΩΝ ΤΟΜΕΩΝ ΤΟΥ ν.4186/2013 (ΦΕΚ 193/Α’)</t>
  </si>
  <si>
    <t>ΤΜΗΜΑΤΑ ΓΙΑ ΥΠΟΨΗΦΙΟΥΣ/ΕΣ ΤΟΜΕΑ ΓΕΩΠΟΝΙΑΣ, ΤΡΟΦΙΜΩΝ ΚΑΙ ΠΕΡΙΒΑΛΛΟΝΤΟΣ</t>
  </si>
  <si>
    <t>Α/Α</t>
  </si>
  <si>
    <t>ΙΔΡΥΜΑ</t>
  </si>
  <si>
    <t>ΚΩΔΙΚΟΣ</t>
  </si>
  <si>
    <t>ΠΑΝΕΠΙΣΤΗΜΙΑ</t>
  </si>
  <si>
    <t>ΑΓΡΟΤΙΚΗΣ ΑΝΑΠΤΥΞΗΣ (ΟΡΕΣΤΙΑΔΑ)</t>
  </si>
  <si>
    <t>ΔΠΘ</t>
  </si>
  <si>
    <t>ΑΓΡΟΤΙΚΗΣ ΑΝΑΠΤΥΞΗΣ,  ΑΓΡΟΔΙΑΤΡΟΦΗΣ ΚΑΙ ΔΙΑΧΕΙΡΙΣΗΣ ΦΥΣΙΚΩΝ ΠΟΡΩΝ (ΨΑΧΝΑ ΕΥΒΟΙΑΣ)</t>
  </si>
  <si>
    <t>ΕΚΠΑ</t>
  </si>
  <si>
    <t>ΑΓΡΟΤΙΚΗΣ ΒΙΟΤΕΧΝΟΛΟΓΙΑΣ ΚΑΙ ΟΙΝΟΛΟΓΙΑΣ (ΔΡΑΜΑ)</t>
  </si>
  <si>
    <t>ΔΙ.ΠΑ.Ε.</t>
  </si>
  <si>
    <t>ΑΓΡΟΤΙΚΗΣ ΟΙΚΟΝΟΜΙΑΣ ΚΑΙ ΑΝΑΠΤΥΞΗΣ (ΑΘΗΝΑ)</t>
  </si>
  <si>
    <t>ΓΕΩΠΟΝΙΚΟ ΠΑΝ.</t>
  </si>
  <si>
    <t>ΑΞΙΟΠΟΙΗΣΗΣ ΦΥΣΙΚΩΝ ΠΟΡΩΝ ΚΑΙ ΓΕΩΡΓΙΚΗΣ ΜΗΧΑΝΙΚΗΣ (ΑΘΗΝΑ)</t>
  </si>
  <si>
    <t>ΒΙΟΛΟΓΙΚΩΝ ΕΦΑΡΜΟΓΩΝ ΚΑΙ ΤΕΧΝΟΛΟΓΙΩΝ (ΙΩΑΝΝΙΝΑ)</t>
  </si>
  <si>
    <t>ΠΑΝ.ΙΩΑΝΝΙΝΩΝ</t>
  </si>
  <si>
    <t>ΒΙΟΤΕΧΝΟΛΟΓΙΑΣ (ΑΘΗΝΑ)</t>
  </si>
  <si>
    <t>ΒΙΟΧΗΜΕΙΑΣ  ΚΑΙ  ΒΙΟΤΕΧΝΟΛΟΓΙΑΣ (ΛΑΡΙΣΑ)</t>
  </si>
  <si>
    <t>ΠΑΝ.ΘΕΣΣΑΛΙΑΣ</t>
  </si>
  <si>
    <t>ΓΕΩΠΟΝΙΑΣ (ΑΡΤΑ)</t>
  </si>
  <si>
    <t>ΓΕΩΠΟΝΙΑΣ (ΗΡΑΚΛΕΙΟ)</t>
  </si>
  <si>
    <t>ΕΛ.ΜΕ.ΠΑ.</t>
  </si>
  <si>
    <t>ΓΕΩΠΟΝΙΑΣ (ΘΕΣΣΑΛΟΝΙΚΗ) - ΑΠΘ</t>
  </si>
  <si>
    <t>ΑΠΘ</t>
  </si>
  <si>
    <t>ΓΕΩΠΟΝΙΑΣ (ΘΕΣΣΑΛΟΝΙΚΗ) - ΔΙ.ΠΑ.Ε.</t>
  </si>
  <si>
    <t>ΓΕΩΠΟΝΙΑΣ (ΚΑΛΑΜΑΤΑ)</t>
  </si>
  <si>
    <t>ΠΑΝ.ΠΕΛ/ΝΗΣΟΥ</t>
  </si>
  <si>
    <t>ΓΕΩΠΟΝΙΑΣ (ΦΛΩΡΙΝΑ)</t>
  </si>
  <si>
    <t>ΠΑΝ.ΔΥΤ.ΜΑΚ.</t>
  </si>
  <si>
    <t>ΓΕΩΠΟΝΙΑΣ-ΑΓΡΟΤΕΧΝΟΛΟΓΙΑΣ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</si>
  <si>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</si>
  <si>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</si>
  <si>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ΔΑΣΟΛΟΓΙΑΣ ΚΑΙ ΔΙΑΧΕΙΡΙΣΗΣ ΠΕΡΙΒΑΛΛΟΝΤΟΣ ΚΑΙ ΦΥΣΙΚΩΝ ΠΟΡΩΝ (ΟΡΕΣΤΙΑΔΑ)</t>
  </si>
  <si>
    <t>ΔΑΣΟΛΟΓΙΑΣ ΚΑΙ ΔΙΑΧΕΙΡΙΣΗΣ ΦΥΣΙΚΟΥ ΠΕΡΙΒΑΛΛΟΝΤΟΣ (ΚΑΡΠΕΝΗΣΙ)</t>
  </si>
  <si>
    <t>ΔΑΣΟΛΟΓΙΑΣ, ΕΠΙΣΤΗΜΩΝ ΞΥΛΟΥ ΚΑΙ ΣΧΕΔΙΑΣΜΟΥ (ΚΑΡΔΙΤΣΑ)</t>
  </si>
  <si>
    <t>ΔΑΣΟΛΟΓΙΑΣ ΚΑΙ ΦΥΣΙΚΟΥ ΠΕΡΙΒΑΛΛΟΝΤΟΣ (ΔΡΑΜΑ)</t>
  </si>
  <si>
    <t>ΔΑΣΟΛΟΓΙΑΣ ΚΑΙ ΦΥΣΙΚΟΥ ΠΕΡΙΒΑΛΛΟΝΤΟΣ (ΘΕΣΣΑΛΟΝΙΚΗ)</t>
  </si>
  <si>
    <t>ΔΙΑΙΤΟΛΟΓΙΑΣ ΚΑΙ ΔΙΑΤΡΟΦΟΛΟΓΙΑΣ (ΤΡΙΚΑΛΑ)</t>
  </si>
  <si>
    <t>ΕΠΙΣΤΗΜΗΣ ΔΙΑΙΤΟΛΟΓΙΑΣ ΚΑΙ ΔΙΑΤΡΟΦΗΣ (ΑΘΗΝΑ)</t>
  </si>
  <si>
    <t>ΧΑΡΟΚΟΠΕΙΟ</t>
  </si>
  <si>
    <t>ΕΠΙΣΤΗΜΗΣ ΤΡΟΦΙΜΩΝ ΚΑΙ ΔΙΑΤΡΟΦΗΣ (ΚΑΡΔΙΤΣΑ)</t>
  </si>
  <si>
    <t>ΕΠΙΣΤΗΜΗΣ ΖΩΪΚΗΣ ΠΑΡΑΓΩΓΗΣ (ΑΘΗΝΑ)</t>
  </si>
  <si>
    <t>ΕΠΙΣΤΗΜΗΣ ΖΩΪΚΗΣ ΠΑΡΑΓΩΓΗΣ (ΛΑΡΙΣΑ)</t>
  </si>
  <si>
    <t>ΕΠΙΣΤΗΜΗΣ ΚΑΙ ΤΕΧΝΟΛΟΓΙΑΣ ΤΡΟΦΙΜΩΝ (ΑΓΡΙΝΙΟ)</t>
  </si>
  <si>
    <t>ΠΑΝ.ΠΑΤΡΩΝ</t>
  </si>
  <si>
    <t>ΕΠΙΣΤΗΜΗΣ  ΚΑΙ ΤΕΧΝΟΛΟΓΙΑΣ ΤΡΟΦΙΜΩΝ (ΑΙΓΑΛΕΩ)</t>
  </si>
  <si>
    <t>ΠΑΝ.ΔΥΤ.ΑΤΤΙΚΗΣ</t>
  </si>
  <si>
    <t>ΕΠΙΣΤΗΜΗΣ ΚΑΙ ΤΕΧΝΟΛΟΓΙΑΣ ΤΡΟΦΙΜΩΝ (ΑΡΓΟΣΤΟΛΙ)</t>
  </si>
  <si>
    <t>ΙΟΝΙΟ.ΠΑΝ/ΜΙΟ</t>
  </si>
  <si>
    <t>ΕΠΙΣΤΗΜΗΣ ΚΑΙ ΤΕΧΝΟΛΟΓΙΑΣ ΤΡΟΦΙΜΩΝ (ΘΕΣΣΑΛΟΝΙΚΗ)</t>
  </si>
  <si>
    <t>ΕΠΙΣΤΗΜΗΣ ΚΑΙ ΤΕΧΝΟΛΟΓΙΑΣ ΤΡΟΦΙΜΩΝ (ΚΑΛΑΜΑΤΑ)</t>
  </si>
  <si>
    <t>ΕΠΙΣΤΗΜΗΣ ΤΡΟΦΙΜΩΝ ΚΑΙ ΔΙΑΤΡΟΦΗΣ (ΛΗΜΝΟΣ)</t>
  </si>
  <si>
    <t>ΠΑΝ.ΑΙΓΑΙΟΥ</t>
  </si>
  <si>
    <t>ΕΠΙΣΤΗΜΗΣ ΤΡΟΦΙΜΩΝ ΚΑΙ ΔΙΑΤΡΟΦΗΣ ΤΟΥ ΑΝΘΡΩΠΟΥ (ΑΘΗΝΑ)</t>
  </si>
  <si>
    <t>ΕΠΙΣΤΗΜΗΣ ΦΥΤΙΚΗΣ ΠΑΡΑΓΩΓΗΣ (ΑΘΗΝΑ)</t>
  </si>
  <si>
    <t>ΕΠΙΣΤΗΜΗΣ  ΦΥΤΙΚΗΣ ΠΑΡΑΓΩΓΗΣ (ΜΕΣΟΛΟΓΓΙ)</t>
  </si>
  <si>
    <t>ΕΠΙΣΤΗΜΩΝ ΔΙΑΤΡΟΦΗΣ ΚΑΙ ΔΙΑΙΤΟΛΟΓΙΑΣ (ΘΕΣΣΑΛΟΝΙΚΗ)</t>
  </si>
  <si>
    <t>ΕΠΙΣΤΗΜΩΝ ΔΙΑΤΡΟΦΗΣ ΚΑΙ ΔΙΑΙΤΟΛΟΓΙΑΣ (ΚΑΛΑΜΑΤΑ)</t>
  </si>
  <si>
    <t>ΕΠΙΣΤΗΜΗΣ  ΔΙΑΤΡΟΦΗΣ ΚΑΙ ΔΙΑΙΤΟΛΟΓΙΑΣ (ΣΗΤΕΙΑ)</t>
  </si>
  <si>
    <t>ΕΛ.ΜΕ.ΠΑ</t>
  </si>
  <si>
    <t>ΕΠΙΣΤΗΜΩΝ ΟΙΝΟΥ, ΑΜΠΕΛΟΥ ΚΑΙ ΠΟΤΩΝ (ΑΙΓΑΛΕΩ)</t>
  </si>
  <si>
    <t>ΠΑΝ.ΔΥΤ. ΑΤΤΙΚΗΣ</t>
  </si>
  <si>
    <t>ΖΩΪΚΗΣ ΠΑΡΑΓΩΓΗΣ ΑΛΙΕΙΑΣ ΚΑΙ ΥΔΑΤΟΚΑΛΛΙΕΡΓΕΙΩΝ (ΜΕΣΟΛΟΓΓΙ)</t>
  </si>
  <si>
    <t>ΜΗΧΑΝΙΚΩΝ ΠΕΡΙΒΑΛΛΟΝΤΟΣ (ΑΓΡΙΝΙΟ)</t>
  </si>
  <si>
    <t>ΜΗΧΑΝΙΚΩΝ ΠΕΡΙΒΑΛΛΟΝΤΟΣ (ΞΑΝΘΗ)</t>
  </si>
  <si>
    <t>ΠΟΛ/ΧΝΕΙΟ ΚΡΗΤΗΣ</t>
  </si>
  <si>
    <t>ΠΕΡΙΒΑΛΛΟΝΤΟΣ (ΖΑΚΥΝΘΟΣ)</t>
  </si>
  <si>
    <t>ΠΕΡΙΒΑΛΛΟΝΤΟΣ (ΛΑΡΙΣΑ)</t>
  </si>
  <si>
    <t>ΠΕΡΙΒΑΛΛΟΝΤΟΣ (ΜΥΤΙΛΗΝΗ)</t>
  </si>
  <si>
    <t>ΩΚΕΑΝΟΓΡΑΦΙΑΣ ΚΑΙ ΘΑΛΑΣΣΙΩΝ ΒΙΟΕΠΙΣΤΗΜΩΝ (ΜΥΤΙΛΗΝΗ)</t>
  </si>
  <si>
    <r>
      <rPr>
        <sz val="12"/>
        <rFont val="Calibri"/>
        <family val="2"/>
        <charset val="161"/>
        <scheme val="minor"/>
      </rPr>
      <t>ΧΗΜΙΚΩΝ ΜΗΧΑΝΙΚΩΝ ΚΑΙ ΜΗΧΑΝΙΚΩΝ ΠΕΡΙΒΑΛΛΟΝΤΟΣ (ΧΑΝΙΑ)
(ΜΕΤΟΝΟΜΑΣΙΑ ΤΟΥ ΤΜΗΜΑΤΟΣ ΜΗΧΑΝΙΚΩΝ ΠΕΡΙΒΑΛΛΟΝΤΟΣ)</t>
    </r>
  </si>
  <si>
    <r>
      <rPr>
        <sz val="12"/>
        <rFont val="Calibri"/>
        <family val="1"/>
      </rPr>
      <t>ΒΙΒΛΙΟΘΗΚΟΝΟΜΙΑΣ, ΑΡΧΕΙΟΝΟΜΙΑΣ ΚΑΙ ΣΥΣΤΗΜΑΤΩΝ ΠΛΗΡΟΦΟΡΗΣΗΣ (ΘΕΣΣΑΛΟΝΙΚΗ)</t>
    </r>
  </si>
  <si>
    <r>
      <rPr>
        <sz val="12"/>
        <rFont val="Calibri"/>
        <family val="1"/>
      </rPr>
      <t>ΔΙΟΙΚΗΤΙΚΗΣ ΕΠΙΣΤΗΜΗΣ ΚΑΙ ΤΕΧΝΟΛΟΓΙΑΣ (ΑΓ.ΝΙΚΟΛΑΟΣ)</t>
    </r>
  </si>
  <si>
    <r>
      <rPr>
        <sz val="12"/>
        <rFont val="Calibri"/>
        <family val="1"/>
      </rPr>
      <t>ΔΙΟΙΚΗΤΙΚΗΣ ΕΠΙΣΤΗΜΗΣ ΚΑΙ ΤΕΧΝΟΛΟΓΙΑΣ (ΑΘΗΝΑ)</t>
    </r>
  </si>
  <si>
    <r>
      <rPr>
        <sz val="12"/>
        <rFont val="Calibri"/>
        <family val="1"/>
      </rPr>
      <t>ΔΙΟΙΚΗΤΙΚΗΣ ΕΠΙΣΤΗΜΗΣ ΚΑΙ ΤΕΧΝΟΛΟΓΙΑΣ (ΚΑΒΑΛΑ)</t>
    </r>
  </si>
  <si>
    <r>
      <rPr>
        <sz val="12"/>
        <rFont val="Calibri"/>
        <family val="1"/>
      </rPr>
      <t>ΔΙΟΙΚΗΤΙΚΗΣ ΕΠΙΣΤΗΜΗΣ ΚΑΙ ΤΕΧΝΟΛΟΓΙΑΣ (ΚΟΖΑΝΗ)</t>
    </r>
  </si>
  <si>
    <r>
      <rPr>
        <sz val="12"/>
        <rFont val="Calibri"/>
        <family val="1"/>
      </rPr>
      <t>ΔΙΟΙΚΗΤΙΚΗΣ ΕΠΙΣΤΗΜΗΣ ΚΑΙ ΤΕΧΝΟΛΟΓΙΑΣ (ΠΑΤΡΑ)</t>
    </r>
  </si>
  <si>
    <r>
      <rPr>
        <sz val="12"/>
        <rFont val="Calibri"/>
        <family val="1"/>
      </rPr>
      <t>ΕΠΙΚΟΙΝΩΝΙΑΣ ΚΑΙ ΨΗΦΙΑΚΩΝ ΜΕΣΩΝ (ΚΑΣΤΟΡΙΑ)</t>
    </r>
  </si>
  <si>
    <r>
      <rPr>
        <sz val="12"/>
        <rFont val="Calibri"/>
        <family val="1"/>
      </rPr>
      <t>ΕΠΙΣΤΗΜΗΣ ΥΠΟΛΟΓΙΣΤΩΝ (ΗΡΑΚΛΕΙΟ)</t>
    </r>
  </si>
  <si>
    <r>
      <rPr>
        <sz val="12"/>
        <rFont val="Calibri"/>
        <family val="1"/>
      </rPr>
      <t>ΕΦΑΡΜΟΣΜΕΝΗΣ ΠΛΗΡΟΦΟΡΙΚΗΣ-ΕΠΙΣΤΗΜΗ ΚΑΙ ΤΕΧΝΟΛΟΓΙΑ ΥΠΟΛΟΓΙΣΤΩΝ  (ΘΕΣΣΑΛΟΝΙΚΗ)</t>
    </r>
  </si>
  <si>
    <r>
      <rPr>
        <sz val="12"/>
        <rFont val="Calibri"/>
        <family val="1"/>
      </rPr>
      <t>ΕΦΑΡΜΟΣΜΕΝΗΣ ΠΛΗΡΟΦΟΡΙΚΗΣ- ΠΛΗΡΟΦΟΡΙΑΚΑ ΣΥΣΤΗΜΑΤΑ  (ΘΕΣΣΑΛΟΝΙΚΗ)</t>
    </r>
  </si>
  <si>
    <r>
      <rPr>
        <sz val="12"/>
        <rFont val="Calibri"/>
        <family val="1"/>
      </rPr>
      <t>ΗΛΕΚΤΡΟΛΟΓΩΝ ΜΗΧΑΝΙΚΩΝ ΚΑΙ ΜΗΧΑΝΙΚΩΝ ΥΠΟΛΟΓΙΣΤΩΝ (ΑΘΗΝΑ)</t>
    </r>
  </si>
  <si>
    <r>
      <rPr>
        <sz val="12"/>
        <rFont val="Calibri"/>
        <family val="1"/>
      </rPr>
      <t>ΕΜΠ</t>
    </r>
  </si>
  <si>
    <r>
      <rPr>
        <sz val="12"/>
        <rFont val="Calibri"/>
        <family val="1"/>
      </rPr>
      <t>ΗΛΕΚΤΡΟΛΟΓΩΝ ΜΗΧΑΝΙΚΩΝ ΚΑΙ ΜΗΧΑΝΙΚΩΝ ΥΠΟΛΟΓΙΣΤΩΝ (ΒΟΛΟΣ)</t>
    </r>
  </si>
  <si>
    <r>
      <rPr>
        <sz val="12"/>
        <rFont val="Calibri"/>
        <family val="1"/>
      </rPr>
      <t>ΗΛΕΚΤΡΟΛΟΓΩΝ ΜΗΧΑΝΙΚΩΝ ΚΑΙ ΜΗΧΑΝΙΚΩΝ ΥΠΟΛΟΓΙΣΤΩΝ (ΗΡΑΚΛΕΙΟ)</t>
    </r>
  </si>
  <si>
    <r>
      <rPr>
        <sz val="12"/>
        <rFont val="Calibri"/>
        <family val="1"/>
      </rPr>
      <t>ΗΛΕΚΤΡΟΛΟΓΩΝ ΜΗΧΑΝΙΚΩΝ ΚΑΙ ΜΗΧΑΝΙΚΩΝ ΥΠΟΛΟΓΙΣΤΩΝ (ΘΕΣΣΑΛΟΝΙΚΗ)</t>
    </r>
  </si>
  <si>
    <r>
      <rPr>
        <sz val="12"/>
        <rFont val="Calibri"/>
        <family val="1"/>
      </rPr>
      <t>ΗΛΕΚΤΡΟΛΟΓΩΝ ΜΗΧΑΝΙΚΩΝ ΚΑΙ ΜΗΧΑΝΙΚΩΝ ΥΠΟΛΟΓΙΣΤΩΝ (ΚΟΖΑΝΗ)</t>
    </r>
  </si>
  <si>
    <r>
      <rPr>
        <sz val="12"/>
        <rFont val="Calibri"/>
        <family val="1"/>
      </rPr>
      <t>ΗΛΕΚΤΡΟΛΟΓΩΝ ΜΗΧΑΝΙΚΩΝ ΚΑΙ ΜΗΧΑΝΙΚΩΝ ΥΠΟΛΟΓΙΣΤΩΝ (ΞΑΝΘΗ)</t>
    </r>
  </si>
  <si>
    <r>
      <rPr>
        <sz val="12"/>
        <rFont val="Calibri"/>
        <family val="1"/>
      </rPr>
      <t>ΗΛΕΚΤΡΟΛΟΓΩΝ ΜΗΧΑΝΙΚΩΝ ΚΑΙ ΜΗΧΑΝΙΚΩΝ ΥΠΟΛΟΓΙΣΤΩΝ (ΠΑΤΡΑ)-ΠΑΝ.ΠΕΛ/ΝΗΣΟΥ</t>
    </r>
  </si>
  <si>
    <r>
      <rPr>
        <sz val="12"/>
        <rFont val="Calibri"/>
        <family val="1"/>
      </rPr>
      <t>ΗΛΕΚΤΡΟΛΟΓΩΝ ΜΗΧΑΝΙΚΩΝ ΚΑΙ ΜΗΧΑΝΙΚΩΝ ΥΠΟΛΟΓΙΣΤΩΝ (ΧΑΝΙΑ)</t>
    </r>
  </si>
  <si>
    <r>
      <rPr>
        <sz val="12"/>
        <rFont val="Calibri"/>
        <family val="1"/>
      </rPr>
      <t>ΗΛΕΚΤΡΟΛΟΓΩΝ ΜΗΧΑΝΙΚΩΝ ΚΑΙ ΤΕΧΝΟΛΟΓΙΑΣ ΥΠΟΛΟΓΙΣΤΩΝ (ΠΑΤΡΑ)-ΠΑΝ.ΠΑΤΡΩΝ</t>
    </r>
  </si>
  <si>
    <r>
      <rPr>
        <sz val="12"/>
        <rFont val="Calibri"/>
        <family val="1"/>
      </rPr>
      <t>ΜΗΧΑΝΙΚΩΝ ΒΙΟΜΗΧΑΝΙΚΗΣ ΣΧΕΔΙΑΣΗΣ ΚΑΙ ΠΑΡΑΓΩΓΗΣ (ΑΙΓΑΛΕΩ)</t>
    </r>
  </si>
  <si>
    <r>
      <rPr>
        <sz val="12"/>
        <rFont val="Calibri"/>
        <family val="1"/>
      </rPr>
      <t>ΜΗΧΑΝΙΚΩΝ ΗΛΕΚΤΡΟΝΙΚΩΝ ΥΠΟΛΟΓΙΣΤΩΝ ΚΑΙ ΠΛΗΡΟΦΟΡΙΚΗΣ (ΙΩΑΝΝΙΝΑ)</t>
    </r>
  </si>
  <si>
    <r>
      <rPr>
        <sz val="12"/>
        <rFont val="Calibri"/>
        <family val="1"/>
      </rPr>
      <t>ΜΗΧΑΝΙΚΩΝ ΗΛΕΚΤΡΟΝΙΚΩΝ ΥΠΟΛΟΓΙΣΤΩΝ ΚΑΙ ΠΛΗΡΟΦΟΡΙΚΗΣ (ΠΑΤΡΑ)</t>
    </r>
  </si>
  <si>
    <r>
      <rPr>
        <sz val="12"/>
        <rFont val="Calibri"/>
        <family val="1"/>
      </rPr>
      <t>ΜΗΧΑΝΙΚΩΝ ΠΑΡΑΓΩΓΗΣ  ΚΑΙ ΔΙΟΙΚΗΣΗΣ (ΘΕΣΣΑΛΟΝΙΚΗ)</t>
    </r>
  </si>
  <si>
    <r>
      <rPr>
        <sz val="12"/>
        <rFont val="Calibri"/>
        <family val="1"/>
      </rPr>
      <t>ΜΗΧΑΝΙΚΩΝ ΠΑΡΑΓΩΓΗΣ ΚΑΙ ΔΙΟΙΚΗΣΗΣ (ΧΑΝΙΑ)</t>
    </r>
  </si>
  <si>
    <r>
      <rPr>
        <sz val="12"/>
        <rFont val="Calibri"/>
        <family val="1"/>
      </rPr>
      <t>ΜΗΧΑΝΙΚΩΝ ΠΛΗΡΟΦΟΡΙΑΚΩΝ ΚΑΙ ΕΠΙΚΟΙΝΩΝΙΑΚΩΝ ΣΥΣΤΗΜΑΤΩΝ (ΣΑΜΟΣ)</t>
    </r>
  </si>
  <si>
    <r>
      <rPr>
        <sz val="12"/>
        <rFont val="Calibri"/>
        <family val="1"/>
      </rPr>
      <t>ΜΗΧΑΝΙΚΩΝ ΠΛΗΡΟΦΟΡΙΚΗΣ ΚΑΙ ΥΠΟΛΟΓΙΣΤΩΝ (ΑΙΓΑΛΕΩ)</t>
    </r>
  </si>
  <si>
    <r>
      <rPr>
        <sz val="12"/>
        <rFont val="Calibri"/>
        <family val="1"/>
      </rPr>
      <t>ΜΗΧΑΝΙΚΩΝ ΠΛΗΡΟΦΟΡΙΚΗΣ ΚΑΙ ΗΛΕΚΤΡΟΝΙΚΩΝ ΣΥΣΤΗΜΑΤΩΝ (ΘΕΣΣΑΛΟΝΙΚΗ)</t>
    </r>
  </si>
  <si>
    <r>
      <rPr>
        <sz val="12"/>
        <rFont val="Calibri"/>
        <family val="1"/>
      </rPr>
      <t>ΜΗΧΑΝΙΚΩΝ ΠΛΗΡΟΦΟΡΙΚΗΣ, ΥΠΟΛΟΓΙΣΤΩΝ ΚΑΙ ΤΗΛΕΠΙΚΟΙΝΩΝΙΩΝ (ΣΕΡΡΕΣ)</t>
    </r>
  </si>
  <si>
    <r>
      <rPr>
        <sz val="12"/>
        <rFont val="Calibri"/>
        <family val="1"/>
      </rPr>
      <t>ΜΟΥΣΙΚΗΣ ΤΕΧΝΟΛΟΓΙΑΣ ΚΑΙ ΑΚΟΥΣΤΙΚΗΣ (ΡΕΘΥΜΝΟ)</t>
    </r>
  </si>
  <si>
    <r>
      <rPr>
        <sz val="12"/>
        <rFont val="Calibri"/>
        <family val="1"/>
      </rPr>
      <t>ΠΛΗΡΟΦΟΡΙΚΗΣ (ΑΘΗΝΑ)</t>
    </r>
  </si>
  <si>
    <r>
      <rPr>
        <sz val="12"/>
        <rFont val="Calibri"/>
        <family val="1"/>
      </rPr>
      <t>ΠΛΗΡΟΦΟΡΙΚΗΣ (ΘΕΣΣΑΛΟΝΙΚΗ)</t>
    </r>
  </si>
  <si>
    <r>
      <rPr>
        <sz val="12"/>
        <rFont val="Calibri"/>
        <family val="1"/>
      </rPr>
      <t>ΠΛΗΡΟΦΟΡΙΚΗΣ (ΚΑΒΑΛΑ)</t>
    </r>
  </si>
  <si>
    <r>
      <rPr>
        <sz val="12"/>
        <rFont val="Calibri"/>
        <family val="1"/>
      </rPr>
      <t>ΠΛΗΡΟΦΟΡΙΚΗΣ (ΚΑΣΤΟΡΙΑ)</t>
    </r>
  </si>
  <si>
    <r>
      <rPr>
        <sz val="12"/>
        <rFont val="Calibri"/>
        <family val="1"/>
      </rPr>
      <t>ΠΛΗΡΟΦΟΡΙΚΗΣ (ΚΕΡΚΥΡΑ)</t>
    </r>
  </si>
  <si>
    <r>
      <rPr>
        <sz val="12"/>
        <rFont val="Calibri"/>
        <family val="1"/>
      </rPr>
      <t>ΠΛΗΡΟΦΟΡΙΚΗΣ (ΠΕΙΡΑΙΑΣ)</t>
    </r>
  </si>
  <si>
    <r>
      <rPr>
        <sz val="12"/>
        <rFont val="Calibri"/>
        <family val="1"/>
      </rPr>
      <t>ΠΛΗΡΟΦΟΡΙΚΗΣ ΚΑΙ ΤΗΛΕΜΑΤΙΚΗΣ (ΑΘΗΝΑ)</t>
    </r>
  </si>
  <si>
    <r>
      <rPr>
        <sz val="12"/>
        <rFont val="Calibri"/>
        <family val="1"/>
      </rPr>
      <t>ΠΛΗΡΟΦΟΡΙΚΗΣ ΚΑΙ ΤΗΛΕΠΙΚΟΙΝΩΝΙΩΝ (ΑΘΗΝΑ)</t>
    </r>
  </si>
  <si>
    <r>
      <rPr>
        <sz val="12"/>
        <rFont val="Calibri"/>
        <family val="1"/>
      </rPr>
      <t>ΠΛΗΡΟΦΟΡΙΚΗΣ ΚΑΙ ΤΗΛΕΠΙΚΟΙΝΩΝΙΩΝ (ΑΡΤΑ)</t>
    </r>
  </si>
  <si>
    <r>
      <rPr>
        <sz val="12"/>
        <rFont val="Calibri"/>
        <family val="1"/>
      </rPr>
      <t>ΠΛΗΡΟΦΟΡΙΚΗΣ ΚΑΙ ΤΗΛΕΠΙΚΟΙΝΩΝΙΩΝ (ΛΑΜΙΑ)</t>
    </r>
  </si>
  <si>
    <r>
      <rPr>
        <sz val="12"/>
        <rFont val="Calibri"/>
        <family val="1"/>
      </rPr>
      <t>ΠΛΗΡΟΦΟΡΙΚΗΣ ΚΑΙ ΤΗΛΕΠΙΚΟΙΝΩΝΙΩΝ (ΤΡΙΠΟΛΗ)</t>
    </r>
  </si>
  <si>
    <r>
      <rPr>
        <sz val="12"/>
        <rFont val="Calibri"/>
        <family val="1"/>
      </rPr>
      <t>ΠΛΗΡΟΦΟΡΙΚΗΣ ΜΕ ΕΦΑΡΜΟΓΕΣ ΣΤΗ ΒΪΟΙΑΤΡΙΚΗ (ΛΑΜΙΑ)</t>
    </r>
  </si>
  <si>
    <r>
      <rPr>
        <sz val="12"/>
        <rFont val="Calibri"/>
        <family val="1"/>
      </rPr>
      <t>ΤΕΧΝΟΛΟΓΙΩΝ ΨΗΦΙΑΚΗΣ ΒΙΟΜΗΧΑΝΙΑΣ (ΨΑΧΝΑ ΕΥΒΟΙΑΣ)</t>
    </r>
  </si>
  <si>
    <r>
      <rPr>
        <sz val="12"/>
        <rFont val="Calibri"/>
        <family val="1"/>
      </rPr>
      <t>ΨΗΦΙΑΚΩΝ ΜΕΣΩΝ ΚΑΙ ΕΠΙΚΟΙΝΩΝΙΑΣ (ΑΡΓΟΣΤΟΛΙ)</t>
    </r>
  </si>
  <si>
    <r>
      <rPr>
        <sz val="12"/>
        <rFont val="Calibri"/>
        <family val="1"/>
      </rPr>
      <t>ΨΗΦΙΑΚΩΝ ΣΥΣΤΗΜΑΤΩΝ (ΛΑΡΙΣΑ)</t>
    </r>
  </si>
  <si>
    <r>
      <rPr>
        <sz val="12"/>
        <rFont val="Calibri"/>
        <family val="1"/>
      </rPr>
      <t>ΨΗΦΙΑΚΩΝ ΣΥΣΤΗΜΑΤΩΝ (ΠΕΙΡΑΙΑΣ)</t>
    </r>
  </si>
  <si>
    <r>
      <rPr>
        <sz val="12"/>
        <rFont val="Calibri"/>
        <family val="1"/>
      </rPr>
      <t>ΨΗΦΙΑΚΩΝ ΣΥΣΤΗΜΑΤΩΝ (ΣΠΑΡΤΗ)</t>
    </r>
  </si>
  <si>
    <t>ΣΧΟΛΗ</t>
  </si>
  <si>
    <t>ΓΕΩ</t>
  </si>
  <si>
    <t>ΔΙΟΙΚ</t>
  </si>
  <si>
    <t>ΠΛΗ</t>
  </si>
  <si>
    <t>ΕΠΙΛΕΞΕ ΣΥΓΚΕΚΡΙΜΕΝΟ ΤΜΗΜΑ ΓΙΑ ΝΑ ΔΕΙΣ ΤΑ ΜΟΡΙΑ ΠΟΥ ΣΥΓΚΕΝΤΡΩΝΕΙΣ</t>
  </si>
  <si>
    <t>ΤΟΜΕΑΣ ΠΛΗΡΟΦΟΡΙΚΗΣ</t>
  </si>
  <si>
    <t>ΜΟΡΙΑ ΠΟΥ ΣΥΓΚΕΝΤΡΩΝΕΙΣ ΒΑΣΕΙ ΤΗΣ ΒΑΘΜΟΛΟΓΙΑΣ ΣΟΥ</t>
  </si>
  <si>
    <t>Εφαρμογή που υπολογίζει τα μόρια εισαγωγής σε τμήματα σχολών βάσει των συντελεστών Ε.Β.Ε. που καθορίστηκαν σύμφωνα με την υπ' αριθ. πρωτ. Φ.251/  165669  /Α5 / 17-12-2021 απόφαση του Υ.ΠΑΙ.Θ.</t>
  </si>
  <si>
    <t>ΔΩΣΕ ΤΗ ΒΑΘΜΟΛΟΓΙΑ ΣΟΥ ΣΕ ΚΑΘΕ ΜΑΘΗΜΑ</t>
  </si>
  <si>
    <t xml:space="preserve"> </t>
  </si>
  <si>
    <t>ΓΕΩΠΟΝΙΑΣ</t>
  </si>
  <si>
    <t>ΔΙΟΙΚΗΣΗΣ</t>
  </si>
  <si>
    <t>ΠΛΗΡΟΦΟΡΙΚΗΣ</t>
  </si>
  <si>
    <t>Σχεδιασμός - υλοποίηση από τους μαθητές του 
ΕΠΑ.Λ. ΒΕΛΕΣΤΙΝΟΥ
Σχολ. Έτος 2021-22</t>
  </si>
  <si>
    <t>ΔΙΟΙΚΗΤΙΚΗΣ ΕΠΙΣΤΗΜΗΣ ΚΑΙ ΤΕΧΝΟΛΟΓΙΑΣ (ΑΘΗΝΑ)</t>
  </si>
  <si>
    <t>ΔΙΑΛΕΞΕ ΤΟΝ ΤΟΜΕΑ ΣΟΥ ΓΙΑ ΝΑ ΕΙΣΑΓΕΙΣ ΤΗ ΒΑΘΜΟΛΟΓΙΑ</t>
  </si>
  <si>
    <t>ΤΟΜΕΑΣ ΔΙΟΙΚΗΣΗΣ &amp; ΟΙΚΟΝΟΜΙΑΣ</t>
  </si>
  <si>
    <t>ΤΟΜΕΑΣ ΓΕΩΠΟΝΙΑΣ, ΤΡΟΦΙΜΩΝ ΚΑΙ ΠΕΡΙΒΑΛΛΟΝΤΟΣ</t>
  </si>
  <si>
    <t>(ΤΟΜΕΑΣ)</t>
  </si>
  <si>
    <t>ΣΧΟΛΗ ΠΛΟΙΑΡΧΩΝ ΕΜΠΟΡΙΚΟΥ ΝΑΥΤΙΚΟΥ</t>
  </si>
  <si>
    <t>ΣΧΟΛΗ ΜΗΧΑΝΙΚΩΝ ΕΜΟΡΙΚΟΥ ΝΑΥΤΙΚΟΥ</t>
  </si>
  <si>
    <t>ΑΣΤΥΦΥΛΑΚΩΝ</t>
  </si>
  <si>
    <t>ΣΧΟΛΗ ΠΥΡΟΣΒΕΣΤΩΝ</t>
  </si>
  <si>
    <t>ΣΧΟΛΗ ΔΟΚΙΜΩΝ ΛΙΜΕΝΟΦΥΛΑΚΩΝ</t>
  </si>
  <si>
    <t>ΕΠΙΣΤΗΜΗΣ ΦΥΣΙΚΗΣ ΑΓΩΓΗΣ ΚΑΙ ΑΘΛΗΤΙΣΜΟΥ (ΑΘΗΝΑ)</t>
  </si>
  <si>
    <t>ΕΠΙΣΤΗΜΗΣ ΦΥΣΙΚΗΣ ΑΓΩΓΗΣ ΚΑΙ ΑΘΛΗΤΙΣΜΟΥ (ΘΕΣΣΑΛΟΝΙΚΗ)</t>
  </si>
  <si>
    <t>ΕΠΙΣΤΗΜΗΣ ΦΥΣΙΚΗΣ ΑΓΩΓΗΣ ΚΑΙ ΑΘΛΗΤΙΣΜΟΥ (ΚΟΜΟΤΗΝΗ)</t>
  </si>
  <si>
    <t>ΕΠΙΣΤΗΜΗΣ ΦΥΣΙΚΗΣ ΑΓΩΓΗΣ ΚΑΙ ΑΘΛΗΤΙΣΜΟΥ (ΣΕΡΡΕΣ)</t>
  </si>
  <si>
    <t>ΕΠΙΣΤΗΜΗΣ ΦΥΣΙΚΗΣ ΑΓΩΓΗΣ ΚΑΙ ΑΘΛΗΤΙΣΜΟΥ (ΤΡΙΚΑΛΑ)</t>
  </si>
  <si>
    <t>ΘΕΑΤΡΙΚΩΝ ΣΠΟΥΔΩΝ (ΑΘΗΝΑ)</t>
  </si>
  <si>
    <t>ΘΕΑΤΡΙΚΩΝ ΣΠΟΥΔΩΝ (ΝΑΥΠΛΙΟ)</t>
  </si>
  <si>
    <t>ΘΕΑΤΡΙΚΩΝ ΣΠΟΥΔΩΝ (ΠΑΤΡΑ)</t>
  </si>
  <si>
    <t>ΘΕΑΤΡΟΥ (ΘΕΣΣΑΛΟΝΙΚΗ)</t>
  </si>
  <si>
    <t>ΚΙΝΗΜΑΤΟΓΡΑΦΟΥ (ΘΕΣΣΑΛΟΝΙΚΗ)</t>
  </si>
  <si>
    <t>ΜΟΥΣΙΚΗΣ ΕΠΙΣΤΗΜΗΣ ΚΑΙ ΤΕΧΝΗΣ (ΘΕΣΣΑΛΟΝΙΚΗ)</t>
  </si>
  <si>
    <t>ΜΟΥΣΙΚΩΝ ΣΠΟΥΔΩΝ (ΑΘΗΝΑ)</t>
  </si>
  <si>
    <t>ΜΟΥΣΙΚΩΝ ΣΠΟΥΔΩΝ (ΑΡΤΑ)</t>
  </si>
  <si>
    <t>ΜΟΥΣΙΚΩΝ ΣΠΟΥΔΩΝ (ΘΕΣΣΑΛΟΝΙΚΗ)</t>
  </si>
  <si>
    <t>ΜΟΥΣΙΚΩΝ ΣΠΟΥΔΩΝ (ΚΕΡΚΥΡΑ)</t>
  </si>
  <si>
    <t>ΠΟΛΙΤΙΣΜΙΚΗΣ ΤΕΧΝΟΛΟΓΙΑΣ ΚΑΙ ΕΠΙΚΟΙΝΩΝΙΑΣ (ΜΥΤΙΛΗΝΗ)</t>
  </si>
  <si>
    <t>ΨΗΦΙΑΚΩΝ ΤΕΧΝΩΝ ΚΑΙ ΚΙΝΗΜΑΤΟΓΡΑΦΟΥ (ΨΑΧΝΑ ΕΥΒΟΙΑΣ)</t>
  </si>
  <si>
    <t>ΣΤΡΑΤΙΩΤΙΚΕΣ ΣΧΟΛΕΣ</t>
  </si>
  <si>
    <r>
      <rPr>
        <b/>
        <sz val="14"/>
        <rFont val="Calibri"/>
        <family val="2"/>
      </rPr>
      <t>ΚΩΔΙΚΟΣ</t>
    </r>
  </si>
  <si>
    <r>
      <rPr>
        <b/>
        <sz val="14"/>
        <rFont val="Calibri"/>
        <family val="2"/>
      </rPr>
      <t>ΙΔΡΥΜΑ</t>
    </r>
  </si>
  <si>
    <r>
      <rPr>
        <sz val="14"/>
        <rFont val="Calibri"/>
        <family val="2"/>
      </rPr>
      <t>ΕΚΠΑ</t>
    </r>
  </si>
  <si>
    <r>
      <rPr>
        <sz val="14"/>
        <rFont val="Calibri"/>
        <family val="2"/>
      </rPr>
      <t>ΓΕΩΠΟΝΙΚΟ ΠΑΝ.</t>
    </r>
  </si>
  <si>
    <r>
      <rPr>
        <sz val="14"/>
        <rFont val="Calibri"/>
        <family val="2"/>
      </rPr>
      <t>ΠΑΝ.ΠΕΙΡΑΙΑ</t>
    </r>
  </si>
  <si>
    <r>
      <rPr>
        <sz val="14"/>
        <rFont val="Calibri"/>
        <family val="2"/>
      </rPr>
      <t>ΠΑΝ.ΚΡΗΤΗΣ</t>
    </r>
  </si>
  <si>
    <r>
      <rPr>
        <sz val="14"/>
        <rFont val="Calibri"/>
        <family val="2"/>
      </rPr>
      <t>ΠΑΝ.ΠΑΤΡΩΝ</t>
    </r>
  </si>
  <si>
    <r>
      <rPr>
        <sz val="14"/>
        <rFont val="Calibri"/>
        <family val="2"/>
      </rPr>
      <t>ΠΑΝ.ΔΥΤ. ΑΤΤΙΚΗΣ</t>
    </r>
  </si>
  <si>
    <r>
      <rPr>
        <sz val="14"/>
        <rFont val="Calibri"/>
        <family val="2"/>
      </rPr>
      <t>ΠΑΝ.ΙΩΑΝΝΙΝΩΝ</t>
    </r>
  </si>
  <si>
    <r>
      <rPr>
        <sz val="14"/>
        <rFont val="Calibri"/>
        <family val="2"/>
      </rPr>
      <t>ΕΜΠ</t>
    </r>
  </si>
  <si>
    <r>
      <rPr>
        <sz val="14"/>
        <rFont val="Calibri"/>
        <family val="2"/>
      </rPr>
      <t>ΠΑΝ.ΑΙΓΑΙΟΥ</t>
    </r>
  </si>
  <si>
    <r>
      <rPr>
        <sz val="14"/>
        <rFont val="Calibri"/>
        <family val="2"/>
      </rPr>
      <t>ΠΑΝ.ΔΥΤ.ΜΑΚ.</t>
    </r>
  </si>
  <si>
    <r>
      <rPr>
        <sz val="14"/>
        <rFont val="Calibri"/>
        <family val="2"/>
      </rPr>
      <t>ΠΟΛ/ΧΝΕΙΟ ΚΡΗΤΗΣ</t>
    </r>
  </si>
  <si>
    <r>
      <rPr>
        <sz val="14"/>
        <rFont val="Calibri"/>
        <family val="2"/>
      </rPr>
      <t>ΔΙ.ΠΑ.Ε.</t>
    </r>
  </si>
  <si>
    <r>
      <rPr>
        <sz val="14"/>
        <rFont val="Calibri"/>
        <family val="2"/>
      </rPr>
      <t>ΔΠΘ</t>
    </r>
  </si>
  <si>
    <r>
      <rPr>
        <sz val="14"/>
        <rFont val="Calibri"/>
        <family val="2"/>
      </rPr>
      <t>ΠΑΝ.ΔΥΤ.ΜΑΚ</t>
    </r>
  </si>
  <si>
    <r>
      <rPr>
        <sz val="14"/>
        <rFont val="Calibri"/>
        <family val="2"/>
      </rPr>
      <t>ΠΑΝ.ΘΕΣΣΑΛΙΑΣ</t>
    </r>
  </si>
  <si>
    <r>
      <rPr>
        <sz val="14"/>
        <rFont val="Calibri"/>
        <family val="2"/>
      </rPr>
      <t>ΕΛ.ΜΕ.ΠΑ.</t>
    </r>
  </si>
  <si>
    <r>
      <rPr>
        <sz val="14"/>
        <rFont val="Calibri"/>
        <family val="2"/>
      </rPr>
      <t>ΑΠΘ</t>
    </r>
  </si>
  <si>
    <r>
      <rPr>
        <sz val="14"/>
        <rFont val="Calibri"/>
        <family val="2"/>
      </rPr>
      <t>ΠΑΝ.ΠΕΛ/ΝΗΣΟΥ</t>
    </r>
  </si>
  <si>
    <r>
      <rPr>
        <sz val="14"/>
        <rFont val="Calibri"/>
        <family val="2"/>
      </rPr>
      <t>ΙΟΝΙΟ ΠΑΝ/ΜΙΟ</t>
    </r>
  </si>
  <si>
    <r>
      <rPr>
        <sz val="14"/>
        <rFont val="Calibri"/>
        <family val="2"/>
      </rPr>
      <t>Α.Σ.ΠΑΙ.Τ.Ε.</t>
    </r>
  </si>
  <si>
    <r>
      <rPr>
        <b/>
        <sz val="14"/>
        <rFont val="Calibri"/>
        <family val="2"/>
      </rPr>
      <t>ΠΑΝΕΠΙΣΤΗΜΙΑ</t>
    </r>
  </si>
  <si>
    <r>
      <rPr>
        <sz val="14"/>
        <rFont val="Calibri"/>
        <family val="2"/>
      </rPr>
      <t>ΑΕΡΟΔΙΑΣΤΗΜΙΚΗΣ ΕΠΙΣΤΗΜΗΣ ΚΑΙ ΤΕΧΝΟΛΟΓΙΑΣ (ΨΑΧΝΑ ΕΥΒΟΙΑΣ)</t>
    </r>
  </si>
  <si>
    <r>
      <rPr>
        <sz val="14"/>
        <rFont val="Calibri"/>
        <family val="2"/>
      </rPr>
      <t>ΑΞΙΟΠΟΙΗΣΗΣ ΦΥΣΙΚΩΝ ΠΟΡΩΝ ΚΑΙ ΓΕΩΡΓΙΚΗΣ ΜΗΧΑΝΙΚΗΣ (ΑΘΗΝΑ)</t>
    </r>
  </si>
  <si>
    <r>
      <rPr>
        <sz val="14"/>
        <rFont val="Calibri"/>
        <family val="2"/>
      </rPr>
      <t>ΒΙΟΜΗΧΑΝΙΚΗΣ ΔΙΟΙΚΗΣΗΣ ΚΑΙ ΤΕΧΝΟΛΟΓΙΑΣ (ΠΕΙΡΑΙΑΣ)</t>
    </r>
  </si>
  <si>
    <r>
      <rPr>
        <sz val="14"/>
        <rFont val="Calibri"/>
        <family val="2"/>
      </rPr>
      <t>ΕΠΙΣΤΗΜΗΣ ΚΑΙ ΤΕΧΝΟΛΟΓΙΑΣ ΥΛΙΚΩΝ (ΗΡΑΚΛΕΙΟ)</t>
    </r>
  </si>
  <si>
    <r>
      <rPr>
        <sz val="14"/>
        <rFont val="Calibri"/>
        <family val="2"/>
      </rPr>
      <t>ΕΠΙΣΤΗΜΗΣ ΤΩΝ ΥΛΙΚΩΝ (ΠΑΤΡΑ)</t>
    </r>
  </si>
  <si>
    <r>
      <rPr>
        <sz val="14"/>
        <rFont val="Calibri"/>
        <family val="2"/>
      </rPr>
      <t>ΜΗΧΑΝΙΚΩΝ ΒΙΟΜΗΧΑΝΙΚΗΣ ΣΧΕΔΙΑΣΗΣ ΚΑΙ ΠΑΡΑΓΩΓΗΣ (ΑΙΓΑΛΕΩ)</t>
    </r>
  </si>
  <si>
    <r>
      <rPr>
        <sz val="14"/>
        <rFont val="Calibri"/>
        <family val="2"/>
      </rPr>
      <t>ΜΗΧΑΝΙΚΩΝ ΕΠΙΣΤΗΜΗΣ ΥΛΙΚΩΝ (ΙΩΑΝΝΙΝΑ)</t>
    </r>
  </si>
  <si>
    <r>
      <rPr>
        <sz val="14"/>
        <rFont val="Calibri"/>
        <family val="2"/>
      </rPr>
      <t>ΜΗΧΑΝΙΚΩΝ ΜΕΤΑΛΛΕΙΩΝ ΜΕΤΑΛΛΟΥΡΓΩΝ (ΑΘΗΝΑ)</t>
    </r>
  </si>
  <si>
    <r>
      <rPr>
        <sz val="14"/>
        <rFont val="Calibri"/>
        <family val="2"/>
      </rPr>
      <t>ΜΗΧΑΝΙΚΩΝ ΟΙΚΟΝΟΜΙΑΣ ΚΑΙ ΔΙΟΙΚΗΣΗΣ (ΧΙΟΣ)</t>
    </r>
  </si>
  <si>
    <r>
      <rPr>
        <sz val="14"/>
        <rFont val="Calibri"/>
        <family val="2"/>
      </rPr>
      <t>ΜΗΧΑΝΙΚΩΝ ΟΡΥΚΤΩΝ ΠΟΡΩΝ (ΚΟΖΑΝΗ)</t>
    </r>
  </si>
  <si>
    <r>
      <rPr>
        <sz val="14"/>
        <rFont val="Calibri"/>
        <family val="2"/>
      </rPr>
      <t>ΜΗΧΑΝΙΚΩΝ ΟΡΥΚΤΩΝ ΠΟΡΩΝ (ΧΑΝΙΑ)</t>
    </r>
  </si>
  <si>
    <r>
      <rPr>
        <sz val="14"/>
        <rFont val="Calibri"/>
        <family val="2"/>
      </rPr>
      <t>ΜΗΧΑΝΙΚΩΝ ΠΑΡΑΓΩΓΗΣ ΚΑΙ ΔΙΟΙΚΗΣΗΣ (ΘΕΣΣΑΛΟΝΙΚΗ)</t>
    </r>
  </si>
  <si>
    <r>
      <rPr>
        <sz val="14"/>
        <rFont val="Calibri"/>
        <family val="2"/>
      </rPr>
      <t>ΜΗΧΑΝΙΚΩΝ ΠΑΡΑΓΩΓΗΣ ΚΑΙ ΔΙΟΙΚΗΣΗΣ (ΞΑΝΘΗ)</t>
    </r>
  </si>
  <si>
    <r>
      <rPr>
        <sz val="14"/>
        <rFont val="Calibri"/>
        <family val="2"/>
      </rPr>
      <t>ΜΗΧΑΝΙΚΩΝ ΠΑΡΑΓΩΓΗΣ ΚΑΙ ΔΙΟΙΚΗΣΗΣ (ΧΑΝΙΑ)</t>
    </r>
  </si>
  <si>
    <r>
      <rPr>
        <sz val="14"/>
        <rFont val="Calibri"/>
        <family val="2"/>
      </rPr>
      <t>ΜΗΧΑΝΙΚΩΝ ΠΕΡΙΒΑΛΛΟΝΤΟΣ (ΑΓΡΙΝΙΟ)</t>
    </r>
  </si>
  <si>
    <r>
      <rPr>
        <sz val="14"/>
        <rFont val="Calibri"/>
        <family val="2"/>
      </rPr>
      <t>ΜΗΧΑΝΙΚΩΝ ΠΕΡΙΒΑΛΛΟΝΤΟΣ (ΘΕΣΣΑΛΟΝΙΚΗ)</t>
    </r>
  </si>
  <si>
    <r>
      <rPr>
        <sz val="14"/>
        <rFont val="Calibri"/>
        <family val="2"/>
      </rPr>
      <t>ΜΗΧΑΝΙΚΩΝ ΠΕΡΙΒΑΛΛΟΝΤΟΣ (ΞΑΝΘΗ)</t>
    </r>
  </si>
  <si>
    <r>
      <rPr>
        <sz val="14"/>
        <rFont val="Calibri"/>
        <family val="2"/>
      </rPr>
      <t>ΜΗΧΑΝΙΚΩΝ ΣΧΕΔΙΑΣΗΣ ΠΡΟΪΟΝΤΩΝ ΚΑΙ ΣΥΣΤΗΜΑΤΩΝ (ΚΟΖΑΝΗ)</t>
    </r>
  </si>
  <si>
    <r>
      <rPr>
        <sz val="14"/>
        <rFont val="Calibri"/>
        <family val="2"/>
      </rPr>
      <t>ΜΗΧΑΝΙΚΩΝ ΣΧΕΔΙΑΣΗΣ ΠΡΟΪΟΝΤΩΝ ΚΑΙ ΣΥΣΤΗΜΑΤΩΝ (ΣΥΡΟΣ)</t>
    </r>
  </si>
  <si>
    <r>
      <rPr>
        <sz val="14"/>
        <rFont val="Calibri"/>
        <family val="2"/>
      </rPr>
      <t>ΜΗΧΑΝΟΛΟΓΩΝ ΚΑΙ ΑΕΡΟΝΑΥΠΗΓΩΝ ΜΗΧΑΝΙΚΩΝ (ΠΑΤΡΑ)</t>
    </r>
  </si>
  <si>
    <r>
      <rPr>
        <sz val="14"/>
        <rFont val="Calibri"/>
        <family val="2"/>
      </rPr>
      <t>ΜΗΧΑΝΟΛΟΓΩΝ ΜΗΧΑΝΙΚΩΝ (ΑΘΗΝΑ)</t>
    </r>
  </si>
  <si>
    <r>
      <rPr>
        <sz val="14"/>
        <rFont val="Calibri"/>
        <family val="2"/>
      </rPr>
      <t>ΜΗΧΑΝΟΛΟΓΩΝ ΜΗΧΑΝΙΚΩΝ (ΑΙΓΑΛΕΩ)</t>
    </r>
  </si>
  <si>
    <r>
      <rPr>
        <sz val="14"/>
        <rFont val="Calibri"/>
        <family val="2"/>
      </rPr>
      <t>ΜΗΧΑΝΟΛΟΓΩΝ ΜΗΧΑΝΙΚΩΝ (ΒΟΛΟΣ)</t>
    </r>
  </si>
  <si>
    <r>
      <rPr>
        <sz val="14"/>
        <rFont val="Calibri"/>
        <family val="2"/>
      </rPr>
      <t>ΜΗΧΑΝΟΛΟΓΩΝ ΜΗΧΑΝΙΚΩΝ (ΗΡΑΚΛΕΙΟ)</t>
    </r>
  </si>
  <si>
    <r>
      <rPr>
        <sz val="14"/>
        <rFont val="Calibri"/>
        <family val="2"/>
      </rPr>
      <t>ΜΗΧΑΝΟΛΟΓΩΝ ΜΗΧΑΝΙΚΩΝ (ΘΕΣΣΑΛΟΝΙΚΗ)</t>
    </r>
  </si>
  <si>
    <r>
      <rPr>
        <sz val="14"/>
        <rFont val="Calibri"/>
        <family val="2"/>
      </rPr>
      <t>ΜΗΧΑΝΟΛΟΓΩΝ ΜΗΧΑΝΙΚΩΝ (ΚΟΖΑΝΗ)</t>
    </r>
  </si>
  <si>
    <r>
      <rPr>
        <sz val="14"/>
        <rFont val="Calibri"/>
        <family val="2"/>
      </rPr>
      <t>ΜΗΧΑΝΟΛΟΓΩΝ ΜΗΧΑΝΙΚΩΝ (ΠΑΤΡΑ) - ΠΑΝ.ΠΕΛ/ΝΗΣΟΥ</t>
    </r>
  </si>
  <si>
    <r>
      <rPr>
        <sz val="14"/>
        <rFont val="Calibri"/>
        <family val="2"/>
      </rPr>
      <t>ΜΗΧΑΝΟΛΟΓΩΝ ΜΗΧΑΝΙΚΩΝ (ΣΕΡΡΕΣ)</t>
    </r>
  </si>
  <si>
    <r>
      <rPr>
        <sz val="14"/>
        <rFont val="Calibri"/>
        <family val="2"/>
      </rPr>
      <t>ΝΑΥΠΗΓΩΝ ΜΗΧΑΝΙΚΩΝ (ΑΙΓΑΛΕΩ)</t>
    </r>
  </si>
  <si>
    <r>
      <rPr>
        <sz val="14"/>
        <rFont val="Calibri"/>
        <family val="2"/>
      </rPr>
      <t>ΝΑΥΠΗΓΩΝ ΜΗΧΑΝΟΛΟΓΩΝ ΜΗΧΑΝΙΚΩΝ (ΑΘΗΝΑ)</t>
    </r>
  </si>
  <si>
    <r>
      <rPr>
        <sz val="14"/>
        <rFont val="Calibri"/>
        <family val="2"/>
      </rPr>
      <t>ΠΕΡΙΒΑΛΛΟΝΤΟΣ (ΖΑΚΥΝΘΟΣ)</t>
    </r>
  </si>
  <si>
    <r>
      <rPr>
        <sz val="14"/>
        <rFont val="Calibri"/>
        <family val="2"/>
      </rPr>
      <t>ΠΕΡΙΒΑΛΛΟΝΤΟΣ (ΛΑΡΙΣΑ)</t>
    </r>
  </si>
  <si>
    <r>
      <rPr>
        <sz val="14"/>
        <rFont val="Calibri"/>
        <family val="2"/>
      </rPr>
      <t>ΠΕΡΙΒΑΛΛΟΝΤΟΣ (ΜΥΤΙΛΗΝΗ)</t>
    </r>
  </si>
  <si>
    <r>
      <rPr>
        <sz val="14"/>
        <rFont val="Calibri"/>
        <family val="2"/>
      </rPr>
      <t>ΣΥΣΤΗΜΑΤΩΝ ΕΝΕΡΓΕΙΑΣ (ΛΑΡΙΣΑ)</t>
    </r>
  </si>
  <si>
    <r>
      <rPr>
        <sz val="14"/>
        <rFont val="Calibri"/>
        <family val="2"/>
      </rPr>
      <t>ΦΥΣΙΚΗΣ (ΑΘΗΝΑ)</t>
    </r>
  </si>
  <si>
    <r>
      <rPr>
        <sz val="14"/>
        <rFont val="Calibri"/>
        <family val="2"/>
      </rPr>
      <t>ΦΥΣΙΚΗΣ (ΗΡΑΚΛΕΙΟ)</t>
    </r>
  </si>
  <si>
    <r>
      <rPr>
        <sz val="14"/>
        <rFont val="Calibri"/>
        <family val="2"/>
      </rPr>
      <t>ΦΥΣΙΚΗΣ(ΘΕΣΣΑΛΟΝΙΚΗ)</t>
    </r>
  </si>
  <si>
    <r>
      <rPr>
        <sz val="14"/>
        <rFont val="Calibri"/>
        <family val="2"/>
      </rPr>
      <t>ΦΥΣΙΚΗΣ(ΙΩΑΝΝΙΝΑ)</t>
    </r>
  </si>
  <si>
    <r>
      <rPr>
        <sz val="14"/>
        <rFont val="Calibri"/>
        <family val="2"/>
      </rPr>
      <t>ΦΥΣΙΚΗΣ (ΚΑΒΑΛΑ)</t>
    </r>
  </si>
  <si>
    <r>
      <rPr>
        <sz val="14"/>
        <rFont val="Calibri"/>
        <family val="2"/>
      </rPr>
      <t>ΦΥΣΙΚΗΣ (ΛΑΜΙΑ)</t>
    </r>
  </si>
  <si>
    <r>
      <rPr>
        <sz val="14"/>
        <rFont val="Calibri"/>
        <family val="2"/>
      </rPr>
      <t>ΦΥΣΙΚΗΣ (ΠΑΤΡΑ)</t>
    </r>
  </si>
  <si>
    <r>
      <rPr>
        <sz val="14"/>
        <rFont val="Calibri"/>
        <family val="2"/>
      </rPr>
      <t>ΧΗΜΙΚΩΝ ΜΗΧΑΝΙΚΩΝ ΚΑΙ ΜΗΧΑΝΙΚΩΝ ΠΕΡΙΒΑΛΛΟΝΤΟΣ (ΧΑΝΙΑ)
(ΜΕΤΟΝΟΜΑΣΙΑ ΤΟΥ ΤΜΗΜΑΤΟΣ ΜΗΧΑΝΙΚΩΝ ΠΕΡΙΒΑΛΛΟΝΤΟΣ)</t>
    </r>
  </si>
  <si>
    <r>
      <rPr>
        <b/>
        <sz val="14"/>
        <rFont val="Calibri"/>
        <family val="2"/>
      </rPr>
      <t>ΑΣΠΑΙΤΕ</t>
    </r>
  </si>
  <si>
    <r>
      <rPr>
        <sz val="14"/>
        <rFont val="Calibri"/>
        <family val="2"/>
      </rPr>
      <t>ΕΚΠΑΙΔΕΥΤΙΚΩΝ ΜΗΧΑΝΟΛΟΓΩΝ ΜΗΧΑΝΙΚΩΝ</t>
    </r>
  </si>
  <si>
    <r>
      <rPr>
        <b/>
        <sz val="12"/>
        <rFont val="Calibri"/>
        <family val="1"/>
      </rPr>
      <t>ΣΤΡΑΤΙΩΤΙΚΕΣ ΣΧΟΛΕΣ</t>
    </r>
  </si>
  <si>
    <r>
      <rPr>
        <sz val="12"/>
        <rFont val="Calibri"/>
        <family val="1"/>
      </rPr>
      <t>ΣΧΟΛΗ ΠΛΟΙΑΡΧΩΝ</t>
    </r>
  </si>
  <si>
    <r>
      <rPr>
        <sz val="12"/>
        <rFont val="Calibri"/>
        <family val="1"/>
      </rPr>
      <t>ΣΧΟΛΗ ΜΗΧΑΝΙΚΩΝ</t>
    </r>
  </si>
  <si>
    <r>
      <rPr>
        <b/>
        <sz val="14"/>
        <rFont val="Calibri"/>
        <family val="2"/>
      </rPr>
      <t>Α/Α</t>
    </r>
  </si>
  <si>
    <t>ΜΗΧ</t>
  </si>
  <si>
    <t>ΜΗΧΑΝΟΛΟΓΙΑΣ</t>
  </si>
  <si>
    <t>ΤΟΜΕΑΣ ΜΗΧΑΝΟΛΟΓΙΑΣ</t>
  </si>
  <si>
    <t xml:space="preserve">ΤΜΗΜΑΤΑ ΓΙΑ ΥΠΟΨΗΦΙΟΥΣ/ΕΣ ΤΟΜΕΑ ΜΗΧΑΝΟΛΟΓΙΑΣ </t>
  </si>
  <si>
    <t>ΑΝΩΤΕΡΕΣ ΣΧΟΛΕΣ ΤΟΥΡΙΣΤΙΚΗΣ ΕΚΠΑΙΔΕΥΣΗΣ (ΑΣΤΕ)</t>
  </si>
  <si>
    <t>ΑΣΤΕ</t>
  </si>
  <si>
    <t>ΒΙΟΜΗΧΑΝΙΚΗΣ ΔΙΟΙΚΗΣΗΣ ΚΑΙ ΤΕΧΝΟΛΟΓΙΑΣ (ΠΕΙΡΑΙΑΣ)</t>
  </si>
  <si>
    <t>ΔΙΟΙΚΗΤΙΚΗΣ ΕΠΙΣΤΗΜΗΣ ΚΑΙ ΤΕΧΝΟΛΟΓΙΑΣ (ΚΟΖΑΝΗ)</t>
  </si>
  <si>
    <t>ΑΕΡΟΔΙΑΣΤΗΜΙΚΗΣ ΕΠΙΣΤΗΜΗΣ ΚΑΙ ΤΕΧΝΟΛΟΓΙΑΣ (ΨΑΧΝΑ ΕΥΒΟΙΑΣ)</t>
  </si>
  <si>
    <t>ΠΑΝ.ΠΕΙΡΑΙΑ</t>
  </si>
  <si>
    <t>ΕΠΙΣΤΗΜΗΣ ΚΑΙ ΤΕΧΝΟΛΟΓΙΑΣ ΥΛΙΚΩΝ (ΗΡΑΚΛΕΙΟ)</t>
  </si>
  <si>
    <t>ΠΑΝ.ΚΡΗΤΗΣ</t>
  </si>
  <si>
    <t>ΕΠΙΣΤΗΜΗΣ ΤΩΝ ΥΛΙΚΩΝ (ΠΑΤΡΑ)</t>
  </si>
  <si>
    <t>ΜΗΧΑΝΙΚΩΝ ΕΠΙΣΤΗΜΗΣ ΥΛΙΚΩΝ (ΙΩΑΝΝΙΝΑ)</t>
  </si>
  <si>
    <t>ΜΗΧΑΝΙΚΩΝ ΜΕΤΑΛΛΕΙΩΝ ΜΕΤΑΛΛΟΥΡΓΩΝ (ΑΘΗΝΑ)</t>
  </si>
  <si>
    <t>ΕΜΠ</t>
  </si>
  <si>
    <t>ΜΗΧΑΝΙΚΩΝ ΟΙΚΟΝΟΜΙΑΣ ΚΑΙ ΔΙΟΙΚΗΣΗΣ (ΧΙΟΣ)</t>
  </si>
  <si>
    <t>ΜΗΧΑΝΙΚΩΝ ΟΡΥΚΤΩΝ ΠΟΡΩΝ (ΚΟΖΑΝΗ)</t>
  </si>
  <si>
    <t>ΜΗΧΑΝΙΚΩΝ ΟΡΥΚΤΩΝ ΠΟΡΩΝ (ΧΑΝΙΑ)</t>
  </si>
  <si>
    <t>ΜΗΧΑΝΙΚΩΝ ΠΑΡΑΓΩΓΗΣ ΚΑΙ ΔΙΟΙΚΗΣΗΣ (ΘΕΣΣΑΛΟΝΙΚΗ)</t>
  </si>
  <si>
    <t>ΜΗΧΑΝΙΚΩΝ ΠΑΡΑΓΩΓΗΣ ΚΑΙ ΔΙΟΙΚΗΣΗΣ (ΞΑΝΘΗ)</t>
  </si>
  <si>
    <t>ΜΗΧΑΝΙΚΩΝ ΠΑΡΑΓΩΓΗΣ ΚΑΙ ΔΙΟΙΚΗΣΗΣ (ΧΑΝΙΑ)</t>
  </si>
  <si>
    <t>ΠΑΝ.ΔΥΤ.ΜΑΚ</t>
  </si>
  <si>
    <t>ΜΗΧΑΝΟΛΟΓΩΝ ΚΑΙ ΑΕΡΟΝΑΥΠΗΓΩΝ ΜΗΧΑΝΙΚΩΝ (ΠΑΤΡΑ)</t>
  </si>
  <si>
    <t>ΜΗΧΑΝΟΛΟΓΩΝ ΜΗΧΑΝΙΚΩΝ (ΑΘΗΝΑ)</t>
  </si>
  <si>
    <t>ΜΗΧΑΝΟΛΟΓΩΝ ΜΗΧΑΝΙΚΩΝ (ΒΟΛΟΣ)</t>
  </si>
  <si>
    <t>ΜΗΧΑΝΟΛΟΓΩΝ ΜΗΧΑΝΙΚΩΝ (ΗΡΑΚΛΕΙΟ)</t>
  </si>
  <si>
    <t>ΜΗΧΑΝΟΛΟΓΩΝ ΜΗΧΑΝΙΚΩΝ (ΘΕΣΣΑΛΟΝΙΚΗ)</t>
  </si>
  <si>
    <t>ΜΗΧΑΝΟΛΟΓΩΝ ΜΗΧΑΝΙΚΩΝ (ΚΟΖΑΝΗ)</t>
  </si>
  <si>
    <t>ΜΗΧΑΝΟΛΟΓΩΝ ΜΗΧΑΝΙΚΩΝ (ΣΕΡΡΕΣ)</t>
  </si>
  <si>
    <t>ΝΑΥΠΗΓΩΝ ΜΗΧΑΝΟΛΟΓΩΝ ΜΗΧΑΝΙΚΩΝ (ΑΘΗΝΑ)</t>
  </si>
  <si>
    <t>ΙΟΝΙΟ ΠΑΝ/ΜΙΟ</t>
  </si>
  <si>
    <t>ΣΥΣΤΗΜΑΤΩΝ ΕΝΕΡΓΕΙΑΣ (ΛΑΡΙΣΑ)</t>
  </si>
  <si>
    <t>ΦΥΣΙΚΗΣ (ΑΘΗΝΑ)</t>
  </si>
  <si>
    <t>ΦΥΣΙΚΗΣ (ΗΡΑΚΛΕΙΟ)</t>
  </si>
  <si>
    <t>ΦΥΣΙΚΗΣ(ΘΕΣΣΑΛΟΝΙΚΗ)</t>
  </si>
  <si>
    <t>ΦΥΣΙΚΗΣ(ΙΩΑΝΝΙΝΑ)</t>
  </si>
  <si>
    <t>ΦΥΣΙΚΗΣ (ΚΑΒΑΛΑ)</t>
  </si>
  <si>
    <t>ΦΥΣΙΚΗΣ (ΛΑΜΙΑ)</t>
  </si>
  <si>
    <t>ΦΥΣΙΚΗΣ (ΠΑΤΡΑ)</t>
  </si>
  <si>
    <t>ΕΚΠΑΙΔΕΥΤΙΚΩΝ ΜΗΧΑΝΟΛΟΓΩΝ ΜΗΧΑΝΙΚΩΝ</t>
  </si>
  <si>
    <t>Α.Σ.ΠΑΙ.Τ.Ε.</t>
  </si>
  <si>
    <t>ΜΟΝΙΜΩΝ ΥΠΑΞΙΩΜΑΤΙΚΩΝ ΑΕΡΟΠΟΡΙΑΣ (ΣΜΥΑ)-ΚΑΤΕΥΘΥΝΣΗ ΤΕΧΝΟΛΟΓΙΚΗΣ ΥΠΟΣΤΗΡΙΞΗΣ</t>
  </si>
  <si>
    <t>ΜΟΝΙΜΩΝ ΥΠΑΞΙΩΜΑΤΙΚΩΝ ΑΕΡΟΠΟΡΙΑΣ (ΣΜΥΑ)-ΚΑΤΕΥΘΥΝΣΗ ΕΠΙΧΕΙΡΗΣΙΑΚΗΣ ΥΠΟΣΤΗΡΙΞΗΣ</t>
  </si>
  <si>
    <t>ΜΟΝΙΜΩΝ ΥΠΑΞΙΩΜΑΤΙΚΩΝ ΣΤΡΑΤΟΥ (Σ.Μ.Υ.)- ΟΠΛΑ</t>
  </si>
  <si>
    <t>ΜΟΝΙΜΩΝ ΥΠΑΞΙΩΜΑΤΙΚΩΝ ΣΤΡΑΤΟΥ (Σ.Μ.Υ.) -ΣΩΜΑΤΑ</t>
  </si>
  <si>
    <t>ΜΟΝΙΜΩΝ ΥΠΑΞΙΩΜΑΤΙΚΩΝ ΝΑΥΤΙΚΟΥ (Σ.Μ.Υ.Ν.)</t>
  </si>
  <si>
    <t>ΑΚΑΔΗΜΙΕΣ ΕΜΠΟΡΙΚΟΥ ΝΑΥΤΙΚΟΥ (Α.Ε.Ν)</t>
  </si>
  <si>
    <t>ΣΧΟΛΗ ΠΛΟΙΑΡΧΩΝ</t>
  </si>
  <si>
    <t>Α.Ε.Ν.</t>
  </si>
  <si>
    <t>ΣΧΟΛΗ ΜΗΧΑΝΙΚΩΝ</t>
  </si>
  <si>
    <t>ΑΣΤΥΝΟΜΙΚΕΣ ΣΧΟΛΕΣ</t>
  </si>
  <si>
    <t>ΑΣΤ. ΣΧΟΛΕΣ</t>
  </si>
  <si>
    <t>ΣΧΟΛΗ ΠΥΡΟΣΒΕΣΤΙΚΗΣ ΑΚΑΔΗΜΙΑΣ</t>
  </si>
  <si>
    <t>Σ.Π.Α.</t>
  </si>
  <si>
    <t>ΣΧΟΛΕΣ ΛΙΜΕΝΙΚΟΥ ΣΩΜΑΤΟΣ-ΕΛΛΗΝΙΚΗΣ ΑΚΤΟΦΥΛΑΚΗΣ</t>
  </si>
  <si>
    <t>Σ.Δ.Λ/Φ.</t>
  </si>
  <si>
    <t>ΠΑΝ.ΜΑΚΕΔ.</t>
  </si>
  <si>
    <r>
      <rPr>
        <sz val="12"/>
        <rFont val="Calibri"/>
        <family val="2"/>
        <charset val="161"/>
        <scheme val="minor"/>
      </rPr>
      <t>ΜΟΝΙΜΩΝ ΥΠΑΞΙΩΜΑΤΙΚΩΝ ΑΕΡΟΠΟΡΙΑΣ (ΣΜΥΑ)-ΚΑΤΕΥΘΥΝΣΗ ΔΙΟΙΚΗΤΙΚΗΣ  ΚΑΙ ΕΦΟΔΙΑΣΤΙΚΗΣ
ΥΠΟΣΤΗΡΙΞΗΣ</t>
    </r>
  </si>
  <si>
    <t>ΑΣΠΑΙΤΕ</t>
  </si>
  <si>
    <r>
      <rPr>
        <sz val="12"/>
        <rFont val="Calibri"/>
        <family val="2"/>
        <charset val="161"/>
        <scheme val="minor"/>
      </rPr>
      <t>ΓΕΩΠΟΝΙΚΟ ΠΑΝ.</t>
    </r>
  </si>
  <si>
    <r>
      <rPr>
        <sz val="12"/>
        <rFont val="Calibri"/>
        <family val="2"/>
        <charset val="161"/>
        <scheme val="minor"/>
      </rPr>
      <t>ΜΗΧΑΝΙΚΩΝ ΒΙΟΜΗΧΑΝΙΚΗΣ ΣΧΕΔΙΑΣΗΣ ΚΑΙ ΠΑΡΑΓΩΓΗΣ (ΑΙΓΑΛΕΩ)</t>
    </r>
  </si>
  <si>
    <r>
      <rPr>
        <sz val="12"/>
        <rFont val="Calibri"/>
        <family val="2"/>
        <charset val="161"/>
        <scheme val="minor"/>
      </rPr>
      <t>ΜΗΧΑΝΙΚΩΝ ΠΕΡΙΒΑΛΛΟΝΤΟΣ (ΑΓΡΙΝΙΟ)</t>
    </r>
  </si>
  <si>
    <r>
      <rPr>
        <sz val="12"/>
        <rFont val="Calibri"/>
        <family val="2"/>
        <charset val="161"/>
        <scheme val="minor"/>
      </rPr>
      <t>ΜΗΧΑΝΙΚΩΝ ΠΕΡΙΒΑΛΛΟΝΤΟΣ (ΘΕΣΣΑΛΟΝΙΚΗ)</t>
    </r>
  </si>
  <si>
    <r>
      <rPr>
        <sz val="12"/>
        <rFont val="Calibri"/>
        <family val="2"/>
        <charset val="161"/>
        <scheme val="minor"/>
      </rPr>
      <t>ΜΗΧΑΝΙΚΩΝ ΠΕΡΙΒΑΛΛΟΝΤΟΣ (ΞΑΝΘΗ)</t>
    </r>
  </si>
  <si>
    <r>
      <rPr>
        <sz val="12"/>
        <rFont val="Calibri"/>
        <family val="2"/>
        <charset val="161"/>
        <scheme val="minor"/>
      </rPr>
      <t>ΜΗΧΑΝΙΚΩΝ ΣΧΕΔΙΑΣΗΣ ΠΡΟΪΟΝΤΩΝ ΚΑΙ ΣΥΣΤΗΜΑΤΩΝ (ΚΟΖΑΝΗ)</t>
    </r>
  </si>
  <si>
    <r>
      <rPr>
        <sz val="12"/>
        <rFont val="Calibri"/>
        <family val="2"/>
        <charset val="161"/>
        <scheme val="minor"/>
      </rPr>
      <t>ΜΗΧΑΝΙΚΩΝ ΣΧΕΔΙΑΣΗΣ ΠΡΟΪΟΝΤΩΝ ΚΑΙ ΣΥΣΤΗΜΑΤΩΝ (ΣΥΡΟΣ)</t>
    </r>
  </si>
  <si>
    <r>
      <rPr>
        <sz val="12"/>
        <rFont val="Calibri"/>
        <family val="2"/>
        <charset val="161"/>
        <scheme val="minor"/>
      </rPr>
      <t>ΜΗΧΑΝΟΛΟΓΩΝ ΜΗΧΑΝΙΚΩΝ (ΑΙΓΑΛΕΩ)</t>
    </r>
  </si>
  <si>
    <r>
      <rPr>
        <sz val="12"/>
        <rFont val="Calibri"/>
        <family val="2"/>
        <charset val="161"/>
        <scheme val="minor"/>
      </rPr>
      <t>ΠΑΝ.ΔΥΤ. ΑΤΤΙΚΗΣ</t>
    </r>
  </si>
  <si>
    <r>
      <rPr>
        <sz val="12"/>
        <rFont val="Calibri"/>
        <family val="2"/>
        <charset val="161"/>
        <scheme val="minor"/>
      </rPr>
      <t>ΕΛ.ΜΕ.ΠΑ.</t>
    </r>
  </si>
  <si>
    <r>
      <rPr>
        <sz val="12"/>
        <rFont val="Calibri"/>
        <family val="2"/>
        <charset val="161"/>
        <scheme val="minor"/>
      </rPr>
      <t>ΜΗΧΑΝΟΛΟΓΩΝ ΜΗΧΑΝΙΚΩΝ (ΠΑΤΡΑ) - ΠΑΝ.ΠΕΛ/ΝΗΣΟΥ</t>
    </r>
  </si>
  <si>
    <r>
      <rPr>
        <sz val="12"/>
        <rFont val="Calibri"/>
        <family val="2"/>
        <charset val="161"/>
        <scheme val="minor"/>
      </rPr>
      <t>ΠΑΝ.ΠΕΛ/ΝΗΣΟΥ</t>
    </r>
  </si>
  <si>
    <r>
      <rPr>
        <sz val="12"/>
        <rFont val="Calibri"/>
        <family val="2"/>
        <charset val="161"/>
        <scheme val="minor"/>
      </rPr>
      <t>ΝΑΥΠΗΓΩΝ ΜΗΧΑΝΙΚΩΝ (ΑΙΓΑΛΕΩ)</t>
    </r>
  </si>
  <si>
    <r>
      <rPr>
        <sz val="12"/>
        <rFont val="Calibri"/>
        <family val="2"/>
        <charset val="161"/>
        <scheme val="minor"/>
      </rPr>
      <t>ΠΕΡΙΒΑΛΛΟΝΤΟΣ (ΛΑΡΙΣΑ)</t>
    </r>
  </si>
  <si>
    <t>ΕΦΑΡΜΟΓΗ ΥΠΟΛΟΓΙΣΜΟΥ ΜΟΡΙΩΝ ΠΑΝΕΛΛΑΔΙΚΩΝ ΕΞΕΤΑΣΕΩΝ ΕΠΑ.Λ.</t>
  </si>
  <si>
    <t>ΤΜΗΜΑΤΑ ΓΙΑ ΥΠΟΨΗΦΙΟΥΣ/ΙΕΣ  ΤΟΜΕΑ ΠΛΗΡΟΦΟΡΙΚΗΣ ΤΟΥ ν.4386/2016 (ΦΕΚ 83/Α’) ΚΑΙ ΤΩΝ ΑΝΤΙΣΤΟΙΧΩΝ ΤΟΜΕΩΝ ΤΟΥ ν.4186/2013 (ΦΕΚ 193/Α’)</t>
  </si>
  <si>
    <t>ΑΡΧΕΙΟΝΟΜΙΑΣ, ΒΙΒΛΙΟΘΗΚΟΝΟΜΙΑΣ ΚΑΙ ΣΥΣΤΗΜΑΤΩΝ ΠΛΗΡΟΦΟΡΗΣΗΣ (ΑΙΓΑΛΕΩ)</t>
  </si>
  <si>
    <t>ΒΙΒΛΙΟΘΗΚΟΝΟΜΙΑΣ, ΑΡΧΕΙΟΝΟΜΙΑΣ ΚΑΙ ΣΥΣΤΗΜΑΤΩΝ ΠΛΗΡΟΦΟΡΗΣΗΣ (ΘΕΣΣΑΛΟΝΙΚΗ)</t>
  </si>
  <si>
    <t>ΔΙΟΙΚΗΤΙΚΗΣ ΕΠΙΣΤΗΜΗΣ ΚΑΙ ΤΕΧΝΟΛΟΓΙΑΣ (ΑΓ.ΝΙΚΟΛΑΟΣ)</t>
  </si>
  <si>
    <t>Ο.Π.Α.</t>
  </si>
  <si>
    <t>ΔΙΟΙΚΗΤΙΚΗΣ ΕΠΙΣΤΗΜΗΣ ΚΑΙ ΤΕΧΝΟΛΟΓΙΑΣ (ΚΑΒΑΛΑ)</t>
  </si>
  <si>
    <t>ΔΙΟΙΚΗΤΙΚΗΣ ΕΠΙΣΤΗΜΗΣ ΚΑΙ ΤΕΧΝΟΛΟΓΙΑΣ (ΠΑΤΡΑ)</t>
  </si>
  <si>
    <t>ΔΙΟΙΚΗΤΙΚΗΣ ΕΠΙΣΤΗΜΗΣ ΚΑΙ ΤΕΧΝΟΛΟΓΙΑΣ (ΤΡΙΠΟΛΗ)</t>
  </si>
  <si>
    <t>ΕΠΙΚΟΙΝΩΝΙΑΣ ΚΑΙ ΨΗΦΙΑΚΩΝ ΜΕΣΩΝ (ΚΑΣΤΟΡΙΑ)</t>
  </si>
  <si>
    <t>ΕΠΙΣΤΗΜΗΣ ΥΠΟΛΟΓΙΣΤΩΝ (ΗΡΑΚΛΕΙΟ)</t>
  </si>
  <si>
    <t>ΕΦΑΡΜΟΣΜΕΝΗΣ ΠΛΗΡΟΦΟΡΙΚΗΣ-ΕΠΙΣΤΗΜΗ ΚΑΙ ΤΕΧΝΟΛΟΓΙΑ ΥΠΟΛΟΓΙΣΤΩΝ  (ΘΕΣΣΑΛΟΝΙΚΗ)</t>
  </si>
  <si>
    <t>ΕΦΑΡΜΟΣΜΕΝΗΣ ΠΛΗΡΟΦΟΡΙΚΗΣ- ΠΛΗΡΟΦΟΡΙΑΚΑ ΣΥΣΤΗΜΑΤΑ  (ΘΕΣΣΑΛΟΝΙΚΗ)</t>
  </si>
  <si>
    <t>ΗΛΕΚΤΡΟΛΟΓΩΝ ΜΗΧΑΝΙΚΩΝ ΚΑΙ ΜΗΧΑΝΙΚΩΝ ΥΠΟΛΟΓΙΣΤΩΝ (ΑΘΗΝΑ)</t>
  </si>
  <si>
    <t>ΗΛΕΚΤΡΟΛΟΓΩΝ ΜΗΧΑΝΙΚΩΝ ΚΑΙ ΜΗΧΑΝΙΚΩΝ ΥΠΟΛΟΓΙΣΤΩΝ (ΒΟΛΟΣ)</t>
  </si>
  <si>
    <t>ΗΛΕΚΤΡΟΛΟΓΩΝ ΜΗΧΑΝΙΚΩΝ ΚΑΙ ΜΗΧΑΝΙΚΩΝ ΥΠΟΛΟΓΙΣΤΩΝ (ΗΡΑΚΛΕΙΟ)</t>
  </si>
  <si>
    <t>ΗΛΕΚΤΡΟΛΟΓΩΝ ΜΗΧΑΝΙΚΩΝ ΚΑΙ ΜΗΧΑΝΙΚΩΝ ΥΠΟΛΟΓΙΣΤΩΝ (ΘΕΣΣΑΛΟΝΙΚΗ)</t>
  </si>
  <si>
    <t>ΗΛΕΚΤΡΟΛΟΓΩΝ ΜΗΧΑΝΙΚΩΝ ΚΑΙ ΜΗΧΑΝΙΚΩΝ ΥΠΟΛΟΓΙΣΤΩΝ (ΚΟΖΑΝΗ)</t>
  </si>
  <si>
    <t>ΗΛΕΚΤΡΟΛΟΓΩΝ ΜΗΧΑΝΙΚΩΝ ΚΑΙ ΜΗΧΑΝΙΚΩΝ ΥΠΟΛΟΓΙΣΤΩΝ (ΞΑΝΘΗ)</t>
  </si>
  <si>
    <t>ΗΛΕΚΤΡΟΛΟΓΩΝ ΜΗΧΑΝΙΚΩΝ ΚΑΙ ΜΗΧΑΝΙΚΩΝ ΥΠΟΛΟΓΙΣΤΩΝ (ΠΑΤΡΑ)-ΠΑΝ.ΠΕΛ/ΝΗΣΟΥ</t>
  </si>
  <si>
    <t>ΗΛΕΚΤΡΟΛΟΓΩΝ ΜΗΧΑΝΙΚΩΝ ΚΑΙ ΜΗΧΑΝΙΚΩΝ ΥΠΟΛΟΓΙΣΤΩΝ (ΧΑΝΙΑ)</t>
  </si>
  <si>
    <t>ΗΛΕΚΤΡΟΛΟΓΩΝ ΜΗΧΑΝΙΚΩΝ ΚΑΙ ΤΕΧΝΟΛΟΓΙΑΣ ΥΠΟΛΟΓΙΣΤΩΝ (ΠΑΤΡΑ)-ΠΑΝ.ΠΑΤΡΩΝ</t>
  </si>
  <si>
    <t>ΜΗΧΑΝΙΚΩΝ ΒΙΟΜΗΧΑΝΙΚΗΣ ΣΧΕΔΙΑΣΗΣ ΚΑΙ ΠΑΡΑΓΩΓΗΣ (ΑΙΓΑΛΕΩ)</t>
  </si>
  <si>
    <t>ΜΗΧΑΝΙΚΩΝ ΗΛΕΚΤΡΟΝΙΚΩΝ ΥΠΟΛΟΓΙΣΤΩΝ ΚΑΙ ΠΛΗΡΟΦΟΡΙΚΗΣ (ΙΩΑΝΝΙΝΑ)</t>
  </si>
  <si>
    <t>ΜΗΧΑΝΙΚΩΝ ΗΛΕΚΤΡΟΝΙΚΩΝ ΥΠΟΛΟΓΙΣΤΩΝ ΚΑΙ ΠΛΗΡΟΦΟΡΙΚΗΣ (ΠΑΤΡΑ)</t>
  </si>
  <si>
    <t>ΜΗΧΑΝΙΚΩΝ ΠΑΡΑΓΩΓΗΣ  ΚΑΙ ΔΙΟΙΚΗΣΗΣ (ΘΕΣΣΑΛΟΝΙΚΗ)</t>
  </si>
  <si>
    <t>ΜΗΧΑΝΙΚΩΝ ΠΛΗΡΟΦΟΡΙΑΚΩΝ ΚΑΙ ΕΠΙΚΟΙΝΩΝΙΑΚΩΝ ΣΥΣΤΗΜΑΤΩΝ (ΣΑΜΟΣ)</t>
  </si>
  <si>
    <t>ΜΗΧΑΝΙΚΩΝ ΠΛΗΡΟΦΟΡΙΚΗΣ ΚΑΙ ΥΠΟΛΟΓΙΣΤΩΝ (ΑΙΓΑΛΕΩ)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</si>
  <si>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</si>
  <si>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</si>
  <si>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ΜΟΥΣΙΚΗΣ ΤΕΧΝΟΛΟΓΙΑΣ ΚΑΙ ΑΚΟΥΣΤΙΚΗΣ (ΡΕΘΥΜΝΟ)</t>
  </si>
  <si>
    <t>ΠΛΗΡΟΦΟΡΙΚΗΣ (ΑΘΗΝΑ)</t>
  </si>
  <si>
    <t>ΠΛΗΡΟΦΟΡΙΚΗΣ (ΘΕΣΣΑΛΟΝΙΚΗ)</t>
  </si>
  <si>
    <t>ΠΛΗΡΟΦΟΡΙΚΗΣ (ΚΑΒΑΛΑ)</t>
  </si>
  <si>
    <t>ΠΛΗΡΟΦΟΡΙΚΗΣ (ΚΑΣΤΟΡΙΑ)</t>
  </si>
  <si>
    <t>ΠΛΗΡΟΦΟΡΙΚΗΣ (ΚΕΡΚΥΡΑ)</t>
  </si>
  <si>
    <t>ΠΛΗΡΟΦΟΡΙΚΗΣ (ΠΕΙΡΑΙΑΣ)</t>
  </si>
  <si>
    <t>ΠΛΗΡΟΦΟΡΙΚΗΣ ΚΑΙ ΤΗΛΕΜΑΤΙΚΗΣ (ΑΘΗΝΑ)</t>
  </si>
  <si>
    <t>ΠΛΗΡΟΦΟΡΙΚΗΣ ΚΑΙ ΤΗΛΕΠΙΚΟΙΝΩΝΙΩΝ (ΑΘΗΝΑ)</t>
  </si>
  <si>
    <t>ΠΛΗΡΟΦΟΡΙΚΗΣ ΚΑΙ ΤΗΛΕΠΙΚΟΙΝΩΝΙΩΝ (ΑΡΤΑ)</t>
  </si>
  <si>
    <t>ΠΛΗΡΟΦΟΡΙΚΗΣ ΚΑΙ ΤΗΛΕΠΙΚΟΙΝΩΝΙΩΝ (ΛΑΜΙΑ)</t>
  </si>
  <si>
    <t>ΠΛΗΡΟΦΟΡΙΚΗΣ ΚΑΙ ΤΗΛΕΠΙΚΟΙΝΩΝΙΩΝ (ΤΡΙΠΟΛΗ)</t>
  </si>
  <si>
    <t>ΠΛΗΡΟΦΟΡΙΚΗΣ ΜΕ ΕΦΑΡΜΟΓΕΣ ΣΤΗ ΒΪΟΙΑΤΡΙΚΗ (ΛΑΜΙΑ)</t>
  </si>
  <si>
    <t>ΤΕΧΝΟΛΟΓΙΩΝ ΨΗΦΙΑΚΗΣ ΒΙΟΜΗΧΑΝΙΑΣ (ΨΑΧΝΑ ΕΥΒΟΙΑΣ)</t>
  </si>
  <si>
    <t>ΨΗΦΙΑΚΩΝ ΜΕΣΩΝ ΚΑΙ ΕΠΙΚΟΙΝΩΝΙΑΣ (ΑΡΓΟΣΤΟΛΙ)</t>
  </si>
  <si>
    <t>ΨΗΦΙΑΚΩΝ ΣΥΣΤΗΜΑΤΩΝ (ΛΑΡΙΣΑ)</t>
  </si>
  <si>
    <t>ΨΗΦΙΑΚΩΝ ΣΥΣΤΗΜΑΤΩΝ (ΠΕΙΡΑΙΑΣ)</t>
  </si>
  <si>
    <t>ΨΗΦΙΑΚΩΝ ΣΥΣΤΗΜΑΤΩΝ (ΣΠΑΡΤΗ)</t>
  </si>
  <si>
    <r>
      <rPr>
        <b/>
        <sz val="12"/>
        <rFont val="Calibri"/>
        <family val="2"/>
        <charset val="161"/>
        <scheme val="minor"/>
      </rPr>
      <t>ΤΜΗΜΑΤΑ ΓΙΑ ΥΠΟΨΗΦΙΟΥΣ/ΕΣ ΤΟΜΕΑ ΜΗΧΑΝΟΛΟΓΙΑΣ ΤΟΥ ν.4386/2016 (ΦΕΚ 83/Α’) ΚΑΙ ΤΩΝ
ΑΝΤΙΣΤΟΙΧΩΝ ΤΟΜΕΩΝ ΤΟΥ ν. 4186/2013 (ΦΕΚ 193/Α’)</t>
    </r>
  </si>
</sst>
</file>

<file path=xl/styles.xml><?xml version="1.0" encoding="utf-8"?>
<styleSheet xmlns="http://schemas.openxmlformats.org/spreadsheetml/2006/main">
  <numFmts count="2">
    <numFmt numFmtId="164" formatCode="0000"/>
    <numFmt numFmtId="165" formatCode="###0;###0"/>
  </numFmts>
  <fonts count="31">
    <font>
      <sz val="10"/>
      <color rgb="FF000000"/>
      <name val="Times New Roman"/>
      <charset val="204"/>
    </font>
    <font>
      <b/>
      <sz val="12"/>
      <name val="Calibri"/>
      <family val="2"/>
      <charset val="161"/>
    </font>
    <font>
      <b/>
      <sz val="12"/>
      <name val="Calibri"/>
      <family val="1"/>
    </font>
    <font>
      <sz val="12"/>
      <color rgb="FF000000"/>
      <name val="Times New Roman"/>
      <family val="1"/>
      <charset val="161"/>
    </font>
    <font>
      <sz val="12"/>
      <color rgb="FF000000"/>
      <name val="Calibri"/>
      <family val="2"/>
    </font>
    <font>
      <sz val="12"/>
      <name val="Calibri"/>
      <family val="2"/>
      <charset val="161"/>
    </font>
    <font>
      <sz val="12"/>
      <name val="Calibri"/>
      <family val="1"/>
    </font>
    <font>
      <b/>
      <sz val="12"/>
      <color rgb="FF000000"/>
      <name val="Times New Roman"/>
      <family val="1"/>
      <charset val="161"/>
    </font>
    <font>
      <sz val="11"/>
      <color rgb="FF0061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4"/>
      <color rgb="FF000000"/>
      <name val="Calibri"/>
      <family val="2"/>
      <charset val="161"/>
      <scheme val="minor"/>
    </font>
    <font>
      <b/>
      <sz val="14"/>
      <color rgb="FF9C6500"/>
      <name val="Calibri"/>
      <family val="2"/>
      <charset val="161"/>
      <scheme val="minor"/>
    </font>
    <font>
      <sz val="20"/>
      <color rgb="FF000000"/>
      <name val="Calibri"/>
      <family val="2"/>
      <charset val="161"/>
      <scheme val="minor"/>
    </font>
    <font>
      <b/>
      <sz val="16"/>
      <color rgb="FF000000"/>
      <name val="Calibri"/>
      <family val="2"/>
      <charset val="161"/>
      <scheme val="minor"/>
    </font>
    <font>
      <b/>
      <sz val="14"/>
      <color rgb="FF000000"/>
      <name val="Calibri"/>
      <family val="2"/>
      <charset val="161"/>
      <scheme val="minor"/>
    </font>
    <font>
      <b/>
      <sz val="14"/>
      <color rgb="FF006100"/>
      <name val="Calibri"/>
      <family val="2"/>
      <charset val="161"/>
      <scheme val="minor"/>
    </font>
    <font>
      <b/>
      <sz val="14"/>
      <color rgb="FF000000"/>
      <name val="Times New Roman"/>
      <family val="1"/>
      <charset val="161"/>
    </font>
    <font>
      <b/>
      <sz val="14"/>
      <color theme="5" tint="-0.249977111117893"/>
      <name val="Calibri"/>
      <family val="2"/>
      <charset val="161"/>
      <scheme val="minor"/>
    </font>
    <font>
      <sz val="18"/>
      <color theme="5" tint="-0.249977111117893"/>
      <name val="Calibri"/>
      <family val="2"/>
      <charset val="161"/>
      <scheme val="minor"/>
    </font>
    <font>
      <i/>
      <sz val="14"/>
      <color rgb="FF000000"/>
      <name val="Calibri"/>
      <family val="2"/>
      <charset val="161"/>
      <scheme val="minor"/>
    </font>
    <font>
      <b/>
      <sz val="18"/>
      <color theme="3" tint="-0.249977111117893"/>
      <name val="Calibri"/>
      <family val="2"/>
      <charset val="161"/>
      <scheme val="minor"/>
    </font>
    <font>
      <b/>
      <sz val="14"/>
      <name val="Calibri"/>
      <family val="2"/>
      <charset val="161"/>
    </font>
    <font>
      <b/>
      <sz val="14"/>
      <name val="Calibri"/>
      <family val="2"/>
    </font>
    <font>
      <sz val="14"/>
      <color rgb="FF000000"/>
      <name val="Times New Roman"/>
      <family val="1"/>
      <charset val="161"/>
    </font>
    <font>
      <sz val="14"/>
      <color rgb="FF000000"/>
      <name val="Calibri"/>
      <family val="2"/>
    </font>
    <font>
      <sz val="14"/>
      <name val="Calibri"/>
      <family val="2"/>
      <charset val="161"/>
    </font>
    <font>
      <sz val="1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slantDashDot">
        <color theme="9" tint="-0.499984740745262"/>
      </left>
      <right/>
      <top style="slantDashDot">
        <color theme="9" tint="-0.499984740745262"/>
      </top>
      <bottom/>
      <diagonal/>
    </border>
    <border>
      <left/>
      <right/>
      <top style="slantDashDot">
        <color theme="9" tint="-0.499984740745262"/>
      </top>
      <bottom/>
      <diagonal/>
    </border>
    <border>
      <left/>
      <right style="slantDashDot">
        <color theme="9" tint="-0.499984740745262"/>
      </right>
      <top style="slantDashDot">
        <color theme="9" tint="-0.499984740745262"/>
      </top>
      <bottom/>
      <diagonal/>
    </border>
    <border>
      <left style="slantDashDot">
        <color theme="9" tint="-0.499984740745262"/>
      </left>
      <right/>
      <top/>
      <bottom/>
      <diagonal/>
    </border>
    <border>
      <left/>
      <right style="slantDashDot">
        <color theme="9" tint="-0.499984740745262"/>
      </right>
      <top/>
      <bottom/>
      <diagonal/>
    </border>
    <border>
      <left style="slantDashDot">
        <color theme="9" tint="-0.499984740745262"/>
      </left>
      <right/>
      <top/>
      <bottom style="slantDashDot">
        <color theme="9" tint="-0.499984740745262"/>
      </bottom>
      <diagonal/>
    </border>
    <border>
      <left/>
      <right/>
      <top/>
      <bottom style="slantDashDot">
        <color theme="9" tint="-0.499984740745262"/>
      </bottom>
      <diagonal/>
    </border>
    <border>
      <left/>
      <right style="slantDashDot">
        <color theme="9" tint="-0.499984740745262"/>
      </right>
      <top/>
      <bottom style="slantDashDot">
        <color theme="9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/>
      <right/>
      <top style="thin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5" borderId="0" applyNumberFormat="0" applyBorder="0" applyAlignment="0" applyProtection="0"/>
    <xf numFmtId="0" fontId="9" fillId="6" borderId="0" applyNumberFormat="0" applyBorder="0" applyAlignment="0" applyProtection="0"/>
  </cellStyleXfs>
  <cellXfs count="178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9"/>
    </xf>
    <xf numFmtId="0" fontId="1" fillId="0" borderId="1" xfId="0" applyFont="1" applyFill="1" applyBorder="1" applyAlignment="1">
      <alignment horizontal="left" vertical="top" wrapText="1" indent="10"/>
    </xf>
    <xf numFmtId="9" fontId="3" fillId="0" borderId="3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left" vertical="center" shrinkToFit="1"/>
    </xf>
    <xf numFmtId="0" fontId="13" fillId="0" borderId="4" xfId="0" applyFont="1" applyFill="1" applyBorder="1" applyAlignment="1">
      <alignment horizontal="left" vertical="center" wrapText="1"/>
    </xf>
    <xf numFmtId="9" fontId="12" fillId="0" borderId="3" xfId="0" applyNumberFormat="1" applyFont="1" applyFill="1" applyBorder="1" applyAlignment="1">
      <alignment horizontal="center" vertical="center"/>
    </xf>
    <xf numFmtId="9" fontId="12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left" vertical="center" shrinkToFi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/>
    </xf>
    <xf numFmtId="1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 indent="1"/>
    </xf>
    <xf numFmtId="9" fontId="3" fillId="0" borderId="3" xfId="0" applyNumberFormat="1" applyFont="1" applyFill="1" applyBorder="1" applyAlignment="1">
      <alignment horizontal="center" vertical="top"/>
    </xf>
    <xf numFmtId="0" fontId="15" fillId="6" borderId="10" xfId="2" applyFont="1" applyBorder="1" applyAlignment="1">
      <alignment horizontal="center" vertical="center" wrapText="1"/>
    </xf>
    <xf numFmtId="0" fontId="15" fillId="6" borderId="3" xfId="2" applyFont="1" applyBorder="1" applyAlignment="1">
      <alignment horizontal="center" vertical="center" wrapText="1"/>
    </xf>
    <xf numFmtId="0" fontId="15" fillId="6" borderId="11" xfId="2" applyFont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18" fillId="9" borderId="37" xfId="0" applyFont="1" applyFill="1" applyBorder="1" applyAlignment="1">
      <alignment horizontal="center" vertical="center"/>
    </xf>
    <xf numFmtId="0" fontId="18" fillId="11" borderId="44" xfId="0" applyFont="1" applyFill="1" applyBorder="1" applyAlignment="1">
      <alignment horizontal="center" vertical="center"/>
    </xf>
    <xf numFmtId="0" fontId="18" fillId="11" borderId="46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7" fillId="1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22" fillId="4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9" fontId="3" fillId="0" borderId="0" xfId="0" applyNumberFormat="1" applyFont="1" applyFill="1" applyBorder="1" applyAlignment="1">
      <alignment horizontal="left" vertical="top"/>
    </xf>
    <xf numFmtId="9" fontId="3" fillId="0" borderId="4" xfId="0" applyNumberFormat="1" applyFont="1" applyFill="1" applyBorder="1" applyAlignment="1">
      <alignment horizontal="left" vertical="top" wrapText="1"/>
    </xf>
    <xf numFmtId="9" fontId="12" fillId="0" borderId="0" xfId="0" applyNumberFormat="1" applyFont="1" applyFill="1" applyBorder="1" applyAlignment="1">
      <alignment horizontal="left" vertical="center"/>
    </xf>
    <xf numFmtId="9" fontId="3" fillId="0" borderId="4" xfId="0" applyNumberFormat="1" applyFont="1" applyFill="1" applyBorder="1" applyAlignment="1">
      <alignment horizontal="center" vertical="top" wrapText="1"/>
    </xf>
    <xf numFmtId="9" fontId="0" fillId="0" borderId="3" xfId="0" applyNumberForma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horizontal="center" vertical="top" shrinkToFit="1"/>
    </xf>
    <xf numFmtId="9" fontId="3" fillId="0" borderId="3" xfId="0" applyNumberFormat="1" applyFont="1" applyFill="1" applyBorder="1" applyAlignment="1">
      <alignment horizontal="left" vertical="top" wrapText="1"/>
    </xf>
    <xf numFmtId="0" fontId="25" fillId="2" borderId="4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 wrapText="1"/>
    </xf>
    <xf numFmtId="165" fontId="28" fillId="0" borderId="4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center" vertical="top"/>
    </xf>
    <xf numFmtId="0" fontId="27" fillId="0" borderId="4" xfId="0" applyFont="1" applyFill="1" applyBorder="1" applyAlignment="1">
      <alignment horizontal="left" vertical="top" wrapText="1"/>
    </xf>
    <xf numFmtId="0" fontId="29" fillId="0" borderId="4" xfId="0" applyFont="1" applyFill="1" applyBorder="1" applyAlignment="1">
      <alignment horizontal="center" vertical="top" wrapText="1"/>
    </xf>
    <xf numFmtId="0" fontId="29" fillId="0" borderId="4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 indent="1"/>
    </xf>
    <xf numFmtId="0" fontId="18" fillId="14" borderId="65" xfId="0" applyFont="1" applyFill="1" applyBorder="1" applyAlignment="1">
      <alignment horizontal="center" vertical="center"/>
    </xf>
    <xf numFmtId="0" fontId="18" fillId="14" borderId="67" xfId="0" applyFont="1" applyFill="1" applyBorder="1" applyAlignment="1">
      <alignment horizontal="center" vertical="center"/>
    </xf>
    <xf numFmtId="0" fontId="12" fillId="10" borderId="31" xfId="0" applyFont="1" applyFill="1" applyBorder="1" applyAlignment="1">
      <alignment horizontal="center" vertical="center"/>
    </xf>
    <xf numFmtId="0" fontId="12" fillId="10" borderId="36" xfId="0" applyFont="1" applyFill="1" applyBorder="1" applyAlignment="1">
      <alignment horizontal="center" vertical="center"/>
    </xf>
    <xf numFmtId="0" fontId="17" fillId="14" borderId="62" xfId="0" applyFont="1" applyFill="1" applyBorder="1" applyAlignment="1">
      <alignment horizontal="center" vertical="center"/>
    </xf>
    <xf numFmtId="0" fontId="17" fillId="14" borderId="63" xfId="0" applyFont="1" applyFill="1" applyBorder="1" applyAlignment="1">
      <alignment horizontal="center" vertical="center"/>
    </xf>
    <xf numFmtId="0" fontId="17" fillId="14" borderId="64" xfId="0" applyFont="1" applyFill="1" applyBorder="1" applyAlignment="1">
      <alignment horizontal="center" vertical="center"/>
    </xf>
    <xf numFmtId="0" fontId="12" fillId="13" borderId="61" xfId="0" applyFont="1" applyFill="1" applyBorder="1" applyAlignment="1">
      <alignment horizontal="center" vertical="center"/>
    </xf>
    <xf numFmtId="0" fontId="12" fillId="13" borderId="66" xfId="0" applyFont="1" applyFill="1" applyBorder="1" applyAlignment="1">
      <alignment horizontal="center" vertical="center"/>
    </xf>
    <xf numFmtId="0" fontId="16" fillId="13" borderId="68" xfId="0" applyFont="1" applyFill="1" applyBorder="1" applyAlignment="1">
      <alignment horizontal="center" vertical="center"/>
    </xf>
    <xf numFmtId="0" fontId="16" fillId="13" borderId="6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17" fillId="11" borderId="41" xfId="0" applyFont="1" applyFill="1" applyBorder="1" applyAlignment="1">
      <alignment horizontal="center" vertical="center"/>
    </xf>
    <xf numFmtId="0" fontId="17" fillId="11" borderId="42" xfId="0" applyFont="1" applyFill="1" applyBorder="1" applyAlignment="1">
      <alignment horizontal="center" vertical="center"/>
    </xf>
    <xf numFmtId="0" fontId="17" fillId="11" borderId="43" xfId="0" applyFont="1" applyFill="1" applyBorder="1" applyAlignment="1">
      <alignment horizontal="center" vertical="center"/>
    </xf>
    <xf numFmtId="0" fontId="16" fillId="10" borderId="38" xfId="0" applyFont="1" applyFill="1" applyBorder="1" applyAlignment="1">
      <alignment horizontal="center" vertical="center"/>
    </xf>
    <xf numFmtId="0" fontId="16" fillId="10" borderId="39" xfId="0" applyFont="1" applyFill="1" applyBorder="1" applyAlignment="1">
      <alignment horizontal="center" vertical="center"/>
    </xf>
    <xf numFmtId="0" fontId="21" fillId="13" borderId="49" xfId="0" applyFont="1" applyFill="1" applyBorder="1" applyAlignment="1">
      <alignment horizontal="center" vertical="top"/>
    </xf>
    <xf numFmtId="0" fontId="21" fillId="13" borderId="50" xfId="0" applyFont="1" applyFill="1" applyBorder="1" applyAlignment="1">
      <alignment horizontal="center" vertical="top"/>
    </xf>
    <xf numFmtId="0" fontId="21" fillId="13" borderId="51" xfId="0" applyFont="1" applyFill="1" applyBorder="1" applyAlignment="1">
      <alignment horizontal="center" vertical="top"/>
    </xf>
    <xf numFmtId="0" fontId="22" fillId="3" borderId="52" xfId="0" applyFont="1" applyFill="1" applyBorder="1" applyAlignment="1">
      <alignment horizontal="center" vertical="center"/>
    </xf>
    <xf numFmtId="0" fontId="22" fillId="3" borderId="53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12" fillId="12" borderId="40" xfId="0" applyFont="1" applyFill="1" applyBorder="1" applyAlignment="1">
      <alignment horizontal="center" vertical="center"/>
    </xf>
    <xf numFmtId="0" fontId="12" fillId="12" borderId="45" xfId="0" applyFont="1" applyFill="1" applyBorder="1" applyAlignment="1">
      <alignment horizontal="center" vertical="center"/>
    </xf>
    <xf numFmtId="0" fontId="16" fillId="12" borderId="47" xfId="0" applyFont="1" applyFill="1" applyBorder="1" applyAlignment="1">
      <alignment horizontal="center" vertical="center"/>
    </xf>
    <xf numFmtId="0" fontId="16" fillId="12" borderId="48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0" fontId="17" fillId="7" borderId="26" xfId="0" applyFont="1" applyFill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0" fontId="17" fillId="9" borderId="32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7" fillId="9" borderId="34" xfId="0" applyFont="1" applyFill="1" applyBorder="1" applyAlignment="1">
      <alignment horizontal="center" vertical="center"/>
    </xf>
    <xf numFmtId="0" fontId="19" fillId="5" borderId="7" xfId="1" applyFont="1" applyBorder="1" applyAlignment="1">
      <alignment horizontal="center" vertical="top"/>
    </xf>
    <xf numFmtId="0" fontId="20" fillId="0" borderId="8" xfId="0" applyFont="1" applyFill="1" applyBorder="1" applyAlignment="1">
      <alignment horizontal="left" vertical="top"/>
    </xf>
    <xf numFmtId="0" fontId="20" fillId="0" borderId="9" xfId="0" applyFont="1" applyFill="1" applyBorder="1" applyAlignment="1">
      <alignment horizontal="left" vertical="top"/>
    </xf>
    <xf numFmtId="0" fontId="18" fillId="12" borderId="55" xfId="0" applyFont="1" applyFill="1" applyBorder="1" applyAlignment="1">
      <alignment horizontal="center" vertical="center"/>
    </xf>
    <xf numFmtId="0" fontId="18" fillId="12" borderId="56" xfId="0" applyFont="1" applyFill="1" applyBorder="1" applyAlignment="1">
      <alignment horizontal="center" vertical="center"/>
    </xf>
    <xf numFmtId="0" fontId="18" fillId="12" borderId="57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left" vertical="center"/>
    </xf>
    <xf numFmtId="0" fontId="12" fillId="8" borderId="24" xfId="0" applyFont="1" applyFill="1" applyBorder="1" applyAlignment="1">
      <alignment horizontal="left" vertical="center"/>
    </xf>
    <xf numFmtId="0" fontId="12" fillId="8" borderId="29" xfId="0" applyFont="1" applyFill="1" applyBorder="1" applyAlignment="1">
      <alignment horizontal="left" vertical="center"/>
    </xf>
    <xf numFmtId="0" fontId="16" fillId="8" borderId="58" xfId="0" applyFont="1" applyFill="1" applyBorder="1" applyAlignment="1">
      <alignment horizontal="center" vertical="center"/>
    </xf>
    <xf numFmtId="0" fontId="16" fillId="8" borderId="59" xfId="0" applyFont="1" applyFill="1" applyBorder="1" applyAlignment="1">
      <alignment horizontal="center" vertical="center"/>
    </xf>
    <xf numFmtId="0" fontId="16" fillId="8" borderId="6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top" wrapText="1"/>
    </xf>
    <xf numFmtId="9" fontId="3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top" shrinkToFit="1"/>
    </xf>
    <xf numFmtId="1" fontId="11" fillId="12" borderId="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shrinkToFit="1"/>
    </xf>
    <xf numFmtId="1" fontId="11" fillId="8" borderId="3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left" vertical="center" wrapText="1"/>
    </xf>
    <xf numFmtId="0" fontId="11" fillId="2" borderId="70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shrinkToFi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1" fontId="11" fillId="4" borderId="3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</cellXfs>
  <cellStyles count="3">
    <cellStyle name="Καλό" xfId="1" builtinId="26"/>
    <cellStyle name="Κανονικό" xfId="0" builtinId="0"/>
    <cellStyle name="Ουδέτερο" xfId="2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97491</xdr:colOff>
      <xdr:row>6</xdr:row>
      <xdr:rowOff>168649</xdr:rowOff>
    </xdr:from>
    <xdr:to>
      <xdr:col>11</xdr:col>
      <xdr:colOff>383849</xdr:colOff>
      <xdr:row>13</xdr:row>
      <xdr:rowOff>159684</xdr:rowOff>
    </xdr:to>
    <xdr:pic>
      <xdr:nvPicPr>
        <xdr:cNvPr id="3" name="2 - Εικόνα" descr="μορια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92" t="1778"/>
        <a:stretch>
          <a:fillRect/>
        </a:stretch>
      </xdr:blipFill>
      <xdr:spPr>
        <a:xfrm>
          <a:off x="10406903" y="2062443"/>
          <a:ext cx="1900005" cy="2108947"/>
        </a:xfrm>
        <a:prstGeom prst="rect">
          <a:avLst/>
        </a:prstGeom>
      </xdr:spPr>
    </xdr:pic>
    <xdr:clientData/>
  </xdr:twoCellAnchor>
  <xdr:twoCellAnchor>
    <xdr:from>
      <xdr:col>11</xdr:col>
      <xdr:colOff>467284</xdr:colOff>
      <xdr:row>3</xdr:row>
      <xdr:rowOff>67235</xdr:rowOff>
    </xdr:from>
    <xdr:to>
      <xdr:col>18</xdr:col>
      <xdr:colOff>168089</xdr:colOff>
      <xdr:row>8</xdr:row>
      <xdr:rowOff>179294</xdr:rowOff>
    </xdr:to>
    <xdr:sp macro="" textlink="">
      <xdr:nvSpPr>
        <xdr:cNvPr id="4" name="3 - Ελλειψοειδής επεξήγηση"/>
        <xdr:cNvSpPr/>
      </xdr:nvSpPr>
      <xdr:spPr>
        <a:xfrm>
          <a:off x="12390343" y="1143000"/>
          <a:ext cx="3465981" cy="1490382"/>
        </a:xfrm>
        <a:prstGeom prst="wedgeEllipseCallout">
          <a:avLst>
            <a:gd name="adj1" fmla="val -55277"/>
            <a:gd name="adj2" fmla="val 61295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l-GR" sz="1400" b="0" i="0"/>
            <a:t>Στο κάτω μέρος της σελίδας, στις επόμενες καρτέλες μπορείς να δεις συνολικά, όλα τα τμήματα του τομέα σου με τα μόρια που συγκεντρώνεις</a:t>
          </a:r>
        </a:p>
      </xdr:txBody>
    </xdr:sp>
    <xdr:clientData/>
  </xdr:twoCellAnchor>
  <xdr:twoCellAnchor>
    <xdr:from>
      <xdr:col>6</xdr:col>
      <xdr:colOff>142874</xdr:colOff>
      <xdr:row>12</xdr:row>
      <xdr:rowOff>166967</xdr:rowOff>
    </xdr:from>
    <xdr:to>
      <xdr:col>6</xdr:col>
      <xdr:colOff>476249</xdr:colOff>
      <xdr:row>15</xdr:row>
      <xdr:rowOff>309842</xdr:rowOff>
    </xdr:to>
    <xdr:sp macro="" textlink="">
      <xdr:nvSpPr>
        <xdr:cNvPr id="10" name="9 - Καμπύλο αριστερό βέλος"/>
        <xdr:cNvSpPr/>
      </xdr:nvSpPr>
      <xdr:spPr>
        <a:xfrm>
          <a:off x="9376521" y="3976967"/>
          <a:ext cx="333375" cy="1117787"/>
        </a:xfrm>
        <a:prstGeom prst="curvedLeftArrow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184336</xdr:colOff>
      <xdr:row>12</xdr:row>
      <xdr:rowOff>152401</xdr:rowOff>
    </xdr:from>
    <xdr:to>
      <xdr:col>7</xdr:col>
      <xdr:colOff>425824</xdr:colOff>
      <xdr:row>24</xdr:row>
      <xdr:rowOff>76200</xdr:rowOff>
    </xdr:to>
    <xdr:sp macro="" textlink="">
      <xdr:nvSpPr>
        <xdr:cNvPr id="11" name="10 - Καμπύλο αριστερό βέλος"/>
        <xdr:cNvSpPr/>
      </xdr:nvSpPr>
      <xdr:spPr>
        <a:xfrm>
          <a:off x="9417983" y="3962401"/>
          <a:ext cx="779370" cy="3823446"/>
        </a:xfrm>
        <a:prstGeom prst="curvedLeftArrow">
          <a:avLst>
            <a:gd name="adj1" fmla="val 16371"/>
            <a:gd name="adj2" fmla="val 58312"/>
            <a:gd name="adj3" fmla="val 14326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152400</xdr:colOff>
      <xdr:row>12</xdr:row>
      <xdr:rowOff>157444</xdr:rowOff>
    </xdr:from>
    <xdr:to>
      <xdr:col>7</xdr:col>
      <xdr:colOff>38100</xdr:colOff>
      <xdr:row>19</xdr:row>
      <xdr:rowOff>233643</xdr:rowOff>
    </xdr:to>
    <xdr:sp macro="" textlink="">
      <xdr:nvSpPr>
        <xdr:cNvPr id="12" name="11 - Καμπύλο αριστερό βέλος"/>
        <xdr:cNvSpPr/>
      </xdr:nvSpPr>
      <xdr:spPr>
        <a:xfrm>
          <a:off x="9386047" y="3967444"/>
          <a:ext cx="423582" cy="2350993"/>
        </a:xfrm>
        <a:prstGeom prst="curvedLeft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224116</xdr:colOff>
      <xdr:row>12</xdr:row>
      <xdr:rowOff>156881</xdr:rowOff>
    </xdr:from>
    <xdr:to>
      <xdr:col>7</xdr:col>
      <xdr:colOff>465604</xdr:colOff>
      <xdr:row>28</xdr:row>
      <xdr:rowOff>22411</xdr:rowOff>
    </xdr:to>
    <xdr:sp macro="" textlink="">
      <xdr:nvSpPr>
        <xdr:cNvPr id="7" name="6 - Καμπύλο αριστερό βέλος"/>
        <xdr:cNvSpPr/>
      </xdr:nvSpPr>
      <xdr:spPr>
        <a:xfrm>
          <a:off x="9457763" y="3966881"/>
          <a:ext cx="779370" cy="5065059"/>
        </a:xfrm>
        <a:prstGeom prst="curvedLeftArrow">
          <a:avLst>
            <a:gd name="adj1" fmla="val 16371"/>
            <a:gd name="adj2" fmla="val 58312"/>
            <a:gd name="adj3" fmla="val 14326"/>
          </a:avLst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140"/>
  <sheetViews>
    <sheetView showGridLines="0" showRowColHeaders="0" tabSelected="1" zoomScale="85" zoomScaleNormal="85" workbookViewId="0"/>
  </sheetViews>
  <sheetFormatPr defaultRowHeight="15.75"/>
  <cols>
    <col min="1" max="2" width="9.33203125" style="39"/>
    <col min="3" max="6" width="35.6640625" style="39" customWidth="1"/>
    <col min="7" max="18" width="9.33203125" style="39"/>
    <col min="19" max="22" width="7.83203125" style="39" customWidth="1"/>
    <col min="23" max="24" width="9.1640625" style="39" customWidth="1"/>
    <col min="25" max="30" width="9.1640625" style="39" hidden="1" customWidth="1"/>
    <col min="31" max="31" width="9.1640625" style="39" customWidth="1"/>
    <col min="32" max="32" width="7" style="39" customWidth="1"/>
    <col min="33" max="16384" width="9.33203125" style="39"/>
  </cols>
  <sheetData>
    <row r="2" spans="1:30" ht="33" customHeight="1">
      <c r="C2" s="99" t="s">
        <v>485</v>
      </c>
      <c r="D2" s="99"/>
      <c r="E2" s="99"/>
      <c r="F2" s="99"/>
    </row>
    <row r="3" spans="1:30" ht="36" customHeight="1">
      <c r="C3" s="100" t="s">
        <v>305</v>
      </c>
      <c r="D3" s="100"/>
      <c r="E3" s="100"/>
      <c r="F3" s="100"/>
    </row>
    <row r="4" spans="1:30" ht="20.25" customHeight="1" thickBot="1">
      <c r="C4" s="62"/>
      <c r="D4" s="62"/>
      <c r="E4" s="62"/>
      <c r="F4" s="62"/>
    </row>
    <row r="5" spans="1:30" ht="23.25" customHeight="1">
      <c r="C5" s="115" t="s">
        <v>313</v>
      </c>
      <c r="D5" s="116"/>
      <c r="E5" s="116"/>
      <c r="F5" s="117"/>
    </row>
    <row r="6" spans="1:30" ht="30.75" customHeight="1" thickBot="1">
      <c r="C6" s="118" t="s">
        <v>316</v>
      </c>
      <c r="D6" s="119"/>
      <c r="E6" s="119"/>
      <c r="F6" s="120"/>
    </row>
    <row r="7" spans="1:30" ht="21" customHeight="1" thickBot="1">
      <c r="C7" s="63"/>
      <c r="D7" s="63"/>
      <c r="E7" s="63"/>
      <c r="F7" s="63"/>
    </row>
    <row r="8" spans="1:30" ht="22.5" customHeight="1">
      <c r="C8" s="131" t="s">
        <v>306</v>
      </c>
      <c r="D8" s="132"/>
      <c r="E8" s="132"/>
      <c r="F8" s="133"/>
    </row>
    <row r="9" spans="1:30" ht="42.75" customHeight="1">
      <c r="C9" s="44" t="s">
        <v>175</v>
      </c>
      <c r="D9" s="45" t="s">
        <v>176</v>
      </c>
      <c r="E9" s="45" t="s">
        <v>177</v>
      </c>
      <c r="F9" s="46" t="s">
        <v>178</v>
      </c>
    </row>
    <row r="10" spans="1:30" ht="21.75" thickBot="1">
      <c r="C10" s="53">
        <v>0</v>
      </c>
      <c r="D10" s="54">
        <v>0</v>
      </c>
      <c r="E10" s="54">
        <v>0</v>
      </c>
      <c r="F10" s="55">
        <v>0</v>
      </c>
    </row>
    <row r="12" spans="1:30" ht="16.5" thickBot="1">
      <c r="Z12" s="39" t="s">
        <v>299</v>
      </c>
      <c r="AA12" s="39" t="s">
        <v>300</v>
      </c>
      <c r="AB12" s="39" t="s">
        <v>301</v>
      </c>
      <c r="AD12" s="39" t="s">
        <v>411</v>
      </c>
    </row>
    <row r="13" spans="1:30" ht="25.5" customHeight="1" thickBot="1">
      <c r="C13" s="134" t="s">
        <v>302</v>
      </c>
      <c r="D13" s="135"/>
      <c r="E13" s="135"/>
      <c r="F13" s="136"/>
      <c r="Z13" s="39" t="s">
        <v>307</v>
      </c>
      <c r="AA13" s="39" t="s">
        <v>307</v>
      </c>
      <c r="AB13" s="39" t="s">
        <v>307</v>
      </c>
      <c r="AC13" s="39" t="s">
        <v>316</v>
      </c>
      <c r="AD13" s="39" t="s">
        <v>307</v>
      </c>
    </row>
    <row r="14" spans="1:30" ht="25.5" customHeight="1" thickBot="1">
      <c r="Z14" s="31" t="s">
        <v>185</v>
      </c>
      <c r="AA14" s="7" t="s">
        <v>9</v>
      </c>
      <c r="AB14" s="7" t="s">
        <v>17</v>
      </c>
      <c r="AC14" s="39" t="s">
        <v>308</v>
      </c>
      <c r="AD14" s="84" t="s">
        <v>363</v>
      </c>
    </row>
    <row r="15" spans="1:30" ht="25.5" customHeight="1">
      <c r="A15" s="64"/>
      <c r="C15" s="125" t="s">
        <v>315</v>
      </c>
      <c r="D15" s="126"/>
      <c r="E15" s="126"/>
      <c r="F15" s="127"/>
      <c r="Z15" s="31" t="s">
        <v>187</v>
      </c>
      <c r="AA15" s="7" t="s">
        <v>11</v>
      </c>
      <c r="AB15" s="7" t="s">
        <v>251</v>
      </c>
      <c r="AC15" s="39" t="s">
        <v>309</v>
      </c>
      <c r="AD15" s="84" t="s">
        <v>364</v>
      </c>
    </row>
    <row r="16" spans="1:30" ht="25.5" customHeight="1">
      <c r="C16" s="47" t="s">
        <v>298</v>
      </c>
      <c r="D16" s="137" t="s">
        <v>307</v>
      </c>
      <c r="E16" s="138"/>
      <c r="F16" s="139"/>
      <c r="Z16" s="31" t="s">
        <v>189</v>
      </c>
      <c r="AA16" s="7" t="s">
        <v>13</v>
      </c>
      <c r="AB16" s="7" t="s">
        <v>252</v>
      </c>
      <c r="AC16" s="39" t="s">
        <v>310</v>
      </c>
      <c r="AD16" s="84" t="s">
        <v>365</v>
      </c>
    </row>
    <row r="17" spans="3:30" ht="25.5" customHeight="1" thickBot="1">
      <c r="C17" s="48" t="s">
        <v>173</v>
      </c>
      <c r="D17" s="140">
        <f>INDEX('ΓΕΩ-ΔΕΔ'!$B$3:$G$85,MATCH(D16,'ΓΕΩ-ΔΕΔ'!$B$3:$B$85,0),6)</f>
        <v>0</v>
      </c>
      <c r="E17" s="141"/>
      <c r="F17" s="142"/>
      <c r="Z17" s="31" t="s">
        <v>191</v>
      </c>
      <c r="AA17" s="7" t="s">
        <v>15</v>
      </c>
      <c r="AB17" s="7" t="s">
        <v>253</v>
      </c>
      <c r="AC17" s="39" t="s">
        <v>412</v>
      </c>
      <c r="AD17" s="84" t="s">
        <v>366</v>
      </c>
    </row>
    <row r="18" spans="3:30" ht="25.5" customHeight="1" thickBot="1">
      <c r="D18" s="143"/>
      <c r="E18" s="143"/>
      <c r="F18" s="143"/>
      <c r="Z18" s="31" t="s">
        <v>193</v>
      </c>
      <c r="AA18" s="7" t="s">
        <v>17</v>
      </c>
      <c r="AB18" s="7" t="s">
        <v>254</v>
      </c>
      <c r="AD18" s="84" t="s">
        <v>367</v>
      </c>
    </row>
    <row r="19" spans="3:30" ht="25.5" customHeight="1">
      <c r="C19" s="128" t="s">
        <v>314</v>
      </c>
      <c r="D19" s="129"/>
      <c r="E19" s="129"/>
      <c r="F19" s="130"/>
      <c r="Z19" s="31" t="s">
        <v>194</v>
      </c>
      <c r="AA19" s="7" t="s">
        <v>19</v>
      </c>
      <c r="AB19" s="7" t="s">
        <v>255</v>
      </c>
      <c r="AD19" s="82" t="s">
        <v>368</v>
      </c>
    </row>
    <row r="20" spans="3:30" ht="25.5" customHeight="1">
      <c r="C20" s="49" t="s">
        <v>298</v>
      </c>
      <c r="D20" s="90" t="s">
        <v>307</v>
      </c>
      <c r="E20" s="90"/>
      <c r="F20" s="91"/>
      <c r="Z20" s="31" t="s">
        <v>196</v>
      </c>
      <c r="AA20" s="7" t="s">
        <v>21</v>
      </c>
      <c r="AB20" s="7" t="s">
        <v>256</v>
      </c>
      <c r="AD20" s="84" t="s">
        <v>369</v>
      </c>
    </row>
    <row r="21" spans="3:30" ht="25.5" customHeight="1" thickBot="1">
      <c r="C21" s="50" t="s">
        <v>173</v>
      </c>
      <c r="D21" s="113">
        <f>INDEX('ΔΙΟΙΚ-ΔΕΔ'!$B$3:$G$137,MATCH(D20,'ΔΙΟΙΚ-ΔΕΔ'!$B$3:$B$137,0),6)</f>
        <v>0</v>
      </c>
      <c r="E21" s="113"/>
      <c r="F21" s="114"/>
      <c r="Z21" s="31" t="s">
        <v>197</v>
      </c>
      <c r="AA21" s="7" t="s">
        <v>23</v>
      </c>
      <c r="AB21" s="7" t="s">
        <v>59</v>
      </c>
      <c r="AD21" s="84" t="s">
        <v>370</v>
      </c>
    </row>
    <row r="22" spans="3:30" ht="25.5" customHeight="1" thickBot="1">
      <c r="K22" s="101" t="s">
        <v>311</v>
      </c>
      <c r="L22" s="102"/>
      <c r="M22" s="102"/>
      <c r="N22" s="102"/>
      <c r="O22" s="102"/>
      <c r="P22" s="103"/>
      <c r="Z22" s="31" t="s">
        <v>199</v>
      </c>
      <c r="AA22" s="7" t="s">
        <v>24</v>
      </c>
      <c r="AB22" s="7" t="s">
        <v>257</v>
      </c>
      <c r="AD22" s="84" t="s">
        <v>371</v>
      </c>
    </row>
    <row r="23" spans="3:30" ht="25.5" customHeight="1">
      <c r="C23" s="110" t="s">
        <v>303</v>
      </c>
      <c r="D23" s="111"/>
      <c r="E23" s="111"/>
      <c r="F23" s="112"/>
      <c r="K23" s="104"/>
      <c r="L23" s="105"/>
      <c r="M23" s="105"/>
      <c r="N23" s="105"/>
      <c r="O23" s="105"/>
      <c r="P23" s="106"/>
      <c r="Z23" s="31" t="s">
        <v>200</v>
      </c>
      <c r="AA23" s="7" t="s">
        <v>26</v>
      </c>
      <c r="AB23" s="7" t="s">
        <v>258</v>
      </c>
      <c r="AD23" s="84" t="s">
        <v>372</v>
      </c>
    </row>
    <row r="24" spans="3:30" ht="25.5" customHeight="1">
      <c r="C24" s="51" t="s">
        <v>298</v>
      </c>
      <c r="D24" s="121" t="s">
        <v>307</v>
      </c>
      <c r="E24" s="121"/>
      <c r="F24" s="122"/>
      <c r="K24" s="104"/>
      <c r="L24" s="105"/>
      <c r="M24" s="105"/>
      <c r="N24" s="105"/>
      <c r="O24" s="105"/>
      <c r="P24" s="106"/>
      <c r="Z24" s="31" t="s">
        <v>202</v>
      </c>
      <c r="AA24" s="7" t="s">
        <v>28</v>
      </c>
      <c r="AB24" s="7" t="s">
        <v>259</v>
      </c>
      <c r="AD24" s="84" t="s">
        <v>373</v>
      </c>
    </row>
    <row r="25" spans="3:30" ht="25.5" customHeight="1" thickBot="1">
      <c r="C25" s="52" t="s">
        <v>173</v>
      </c>
      <c r="D25" s="123">
        <f>INDEX('ΠΛΗ-ΔΕΔ'!$B$3:$G$87,MATCH(D24,'ΠΛΗ-ΔΕΔ'!$B$3:$B$87,0),6)</f>
        <v>0</v>
      </c>
      <c r="E25" s="123"/>
      <c r="F25" s="124"/>
      <c r="K25" s="107"/>
      <c r="L25" s="108"/>
      <c r="M25" s="108"/>
      <c r="N25" s="108"/>
      <c r="O25" s="108"/>
      <c r="P25" s="109"/>
      <c r="Z25" s="31" t="s">
        <v>204</v>
      </c>
      <c r="AA25" s="7" t="s">
        <v>30</v>
      </c>
      <c r="AB25" s="7" t="s">
        <v>260</v>
      </c>
      <c r="AD25" s="84" t="s">
        <v>374</v>
      </c>
    </row>
    <row r="26" spans="3:30" ht="25.5" customHeight="1" thickBot="1">
      <c r="K26" s="37"/>
      <c r="Z26" s="31" t="s">
        <v>205</v>
      </c>
      <c r="AA26" s="7" t="s">
        <v>31</v>
      </c>
      <c r="AB26" s="7" t="s">
        <v>261</v>
      </c>
      <c r="AD26" s="84" t="s">
        <v>375</v>
      </c>
    </row>
    <row r="27" spans="3:30" ht="25.5" customHeight="1">
      <c r="C27" s="92" t="s">
        <v>413</v>
      </c>
      <c r="D27" s="93"/>
      <c r="E27" s="93"/>
      <c r="F27" s="94"/>
      <c r="Z27" s="31" t="s">
        <v>207</v>
      </c>
      <c r="AA27" s="7" t="s">
        <v>33</v>
      </c>
      <c r="AB27" s="7" t="s">
        <v>263</v>
      </c>
      <c r="AD27" s="84" t="s">
        <v>376</v>
      </c>
    </row>
    <row r="28" spans="3:30" ht="25.5" customHeight="1">
      <c r="C28" s="88" t="s">
        <v>298</v>
      </c>
      <c r="D28" s="95" t="s">
        <v>307</v>
      </c>
      <c r="E28" s="95"/>
      <c r="F28" s="96"/>
      <c r="Z28" s="31" t="s">
        <v>209</v>
      </c>
      <c r="AA28" s="7" t="s">
        <v>35</v>
      </c>
      <c r="AB28" s="7" t="s">
        <v>264</v>
      </c>
      <c r="AD28" s="82" t="s">
        <v>377</v>
      </c>
    </row>
    <row r="29" spans="3:30" ht="25.5" customHeight="1" thickBot="1">
      <c r="C29" s="89" t="s">
        <v>173</v>
      </c>
      <c r="D29" s="97">
        <f>INDEX('ΜΗΧ-ΔΕΔ'!$B$3:$G$81,MATCH(D28,'ΜΗΧ-ΔΕΔ'!$B$3:$B$81,0),6)</f>
        <v>0</v>
      </c>
      <c r="E29" s="97"/>
      <c r="F29" s="98"/>
      <c r="Z29" s="31" t="s">
        <v>210</v>
      </c>
      <c r="AA29" s="7" t="s">
        <v>36</v>
      </c>
      <c r="AB29" s="7" t="s">
        <v>265</v>
      </c>
      <c r="AD29" s="82" t="s">
        <v>378</v>
      </c>
    </row>
    <row r="30" spans="3:30" ht="25.5" customHeight="1">
      <c r="Z30" s="31" t="s">
        <v>211</v>
      </c>
      <c r="AA30" s="7" t="s">
        <v>37</v>
      </c>
      <c r="AB30" s="7" t="s">
        <v>266</v>
      </c>
      <c r="AD30" s="82" t="s">
        <v>379</v>
      </c>
    </row>
    <row r="31" spans="3:30" ht="25.5" customHeight="1">
      <c r="Z31" s="31" t="s">
        <v>212</v>
      </c>
      <c r="AA31" s="7" t="s">
        <v>38</v>
      </c>
      <c r="AB31" s="7" t="s">
        <v>267</v>
      </c>
      <c r="AD31" s="82" t="s">
        <v>380</v>
      </c>
    </row>
    <row r="32" spans="3:30" ht="25.5" customHeight="1">
      <c r="Z32" s="31" t="s">
        <v>213</v>
      </c>
      <c r="AA32" s="7" t="s">
        <v>40</v>
      </c>
      <c r="AB32" s="7" t="s">
        <v>268</v>
      </c>
      <c r="AD32" s="82" t="s">
        <v>381</v>
      </c>
    </row>
    <row r="33" spans="26:30" ht="25.5" customHeight="1">
      <c r="Z33" s="31" t="s">
        <v>214</v>
      </c>
      <c r="AA33" s="7" t="s">
        <v>42</v>
      </c>
      <c r="AB33" s="7" t="s">
        <v>269</v>
      </c>
      <c r="AD33" s="84" t="s">
        <v>382</v>
      </c>
    </row>
    <row r="34" spans="26:30" ht="25.5" customHeight="1">
      <c r="Z34" s="31" t="s">
        <v>215</v>
      </c>
      <c r="AA34" s="7" t="s">
        <v>44</v>
      </c>
      <c r="AB34" s="7" t="s">
        <v>270</v>
      </c>
      <c r="AD34" s="84" t="s">
        <v>383</v>
      </c>
    </row>
    <row r="35" spans="26:30" ht="25.5" customHeight="1">
      <c r="Z35" s="31" t="s">
        <v>216</v>
      </c>
      <c r="AA35" s="7" t="s">
        <v>45</v>
      </c>
      <c r="AB35" s="7" t="s">
        <v>271</v>
      </c>
      <c r="AD35" s="82" t="s">
        <v>384</v>
      </c>
    </row>
    <row r="36" spans="26:30" ht="25.5" customHeight="1">
      <c r="Z36" s="31" t="s">
        <v>217</v>
      </c>
      <c r="AA36" s="7" t="s">
        <v>47</v>
      </c>
      <c r="AB36" s="7" t="s">
        <v>272</v>
      </c>
      <c r="AD36" s="84" t="s">
        <v>385</v>
      </c>
    </row>
    <row r="37" spans="26:30" ht="25.5" customHeight="1">
      <c r="Z37" s="31" t="s">
        <v>218</v>
      </c>
      <c r="AA37" s="7" t="s">
        <v>49</v>
      </c>
      <c r="AB37" s="7" t="s">
        <v>273</v>
      </c>
      <c r="AD37" s="84" t="s">
        <v>386</v>
      </c>
    </row>
    <row r="38" spans="26:30" ht="25.5" customHeight="1">
      <c r="Z38" s="31" t="s">
        <v>220</v>
      </c>
      <c r="AA38" s="7" t="s">
        <v>50</v>
      </c>
      <c r="AB38" s="7" t="s">
        <v>85</v>
      </c>
      <c r="AD38" s="84" t="s">
        <v>387</v>
      </c>
    </row>
    <row r="39" spans="26:30" ht="25.5" customHeight="1">
      <c r="Z39" s="31" t="s">
        <v>221</v>
      </c>
      <c r="AA39" s="7" t="s">
        <v>51</v>
      </c>
      <c r="AB39" s="7" t="s">
        <v>274</v>
      </c>
      <c r="AD39" s="84" t="s">
        <v>388</v>
      </c>
    </row>
    <row r="40" spans="26:30" ht="25.5" customHeight="1">
      <c r="Z40" s="31" t="s">
        <v>222</v>
      </c>
      <c r="AA40" s="7" t="s">
        <v>52</v>
      </c>
      <c r="AB40" s="7" t="s">
        <v>87</v>
      </c>
      <c r="AD40" s="82" t="s">
        <v>389</v>
      </c>
    </row>
    <row r="41" spans="26:30" ht="25.5" customHeight="1">
      <c r="Z41" s="31" t="s">
        <v>223</v>
      </c>
      <c r="AA41" s="7" t="s">
        <v>53</v>
      </c>
      <c r="AB41" s="7" t="s">
        <v>275</v>
      </c>
      <c r="AD41" s="84" t="s">
        <v>390</v>
      </c>
    </row>
    <row r="42" spans="26:30" ht="25.5" customHeight="1">
      <c r="Z42" s="31" t="s">
        <v>225</v>
      </c>
      <c r="AA42" s="7" t="s">
        <v>54</v>
      </c>
      <c r="AB42" s="7" t="s">
        <v>276</v>
      </c>
      <c r="AD42" s="82" t="s">
        <v>391</v>
      </c>
    </row>
    <row r="43" spans="26:30" ht="25.5" customHeight="1">
      <c r="Z43" s="31" t="s">
        <v>227</v>
      </c>
      <c r="AA43" s="7" t="s">
        <v>56</v>
      </c>
      <c r="AB43" s="7" t="s">
        <v>277</v>
      </c>
      <c r="AD43" s="84" t="s">
        <v>392</v>
      </c>
    </row>
    <row r="44" spans="26:30" ht="25.5" customHeight="1">
      <c r="Z44" s="31" t="s">
        <v>229</v>
      </c>
      <c r="AA44" s="7" t="s">
        <v>57</v>
      </c>
      <c r="AB44" s="7" t="s">
        <v>278</v>
      </c>
      <c r="AD44" s="84" t="s">
        <v>393</v>
      </c>
    </row>
    <row r="45" spans="26:30" ht="25.5" customHeight="1">
      <c r="Z45" s="31" t="s">
        <v>230</v>
      </c>
      <c r="AA45" s="7" t="s">
        <v>58</v>
      </c>
      <c r="AB45" s="7" t="s">
        <v>279</v>
      </c>
      <c r="AD45" s="82" t="s">
        <v>394</v>
      </c>
    </row>
    <row r="46" spans="26:30" ht="25.5" customHeight="1">
      <c r="Z46" s="31" t="s">
        <v>231</v>
      </c>
      <c r="AA46" s="7" t="s">
        <v>59</v>
      </c>
      <c r="AB46" s="7" t="s">
        <v>280</v>
      </c>
      <c r="AD46" s="84" t="s">
        <v>395</v>
      </c>
    </row>
    <row r="47" spans="26:30" ht="25.5" customHeight="1">
      <c r="Z47" s="31" t="s">
        <v>233</v>
      </c>
      <c r="AA47" s="7" t="s">
        <v>60</v>
      </c>
      <c r="AB47" s="7" t="s">
        <v>281</v>
      </c>
      <c r="AD47" s="84" t="s">
        <v>396</v>
      </c>
    </row>
    <row r="48" spans="26:30" ht="25.5" customHeight="1">
      <c r="Z48" s="31" t="s">
        <v>234</v>
      </c>
      <c r="AA48" s="7" t="s">
        <v>61</v>
      </c>
      <c r="AB48" s="7" t="s">
        <v>282</v>
      </c>
      <c r="AD48" s="84" t="s">
        <v>397</v>
      </c>
    </row>
    <row r="49" spans="24:30" ht="25.5" customHeight="1">
      <c r="Z49" s="31" t="s">
        <v>235</v>
      </c>
      <c r="AA49" s="7" t="s">
        <v>62</v>
      </c>
      <c r="AB49" s="7" t="s">
        <v>283</v>
      </c>
      <c r="AD49" s="84" t="s">
        <v>398</v>
      </c>
    </row>
    <row r="50" spans="24:30" ht="25.5" customHeight="1">
      <c r="Z50" s="31" t="s">
        <v>236</v>
      </c>
      <c r="AA50" s="7" t="s">
        <v>63</v>
      </c>
      <c r="AB50" s="7" t="s">
        <v>284</v>
      </c>
      <c r="AD50" s="84" t="s">
        <v>399</v>
      </c>
    </row>
    <row r="51" spans="24:30" ht="25.5" customHeight="1">
      <c r="Z51" s="31" t="s">
        <v>237</v>
      </c>
      <c r="AA51" s="7" t="s">
        <v>64</v>
      </c>
      <c r="AB51" s="7" t="s">
        <v>285</v>
      </c>
      <c r="AD51" s="84" t="s">
        <v>400</v>
      </c>
    </row>
    <row r="52" spans="24:30" ht="25.5" customHeight="1">
      <c r="Z52" s="31" t="s">
        <v>238</v>
      </c>
      <c r="AA52" s="7" t="s">
        <v>65</v>
      </c>
      <c r="AB52" s="7" t="s">
        <v>286</v>
      </c>
      <c r="AD52" s="84" t="s">
        <v>401</v>
      </c>
    </row>
    <row r="53" spans="24:30" ht="25.5" customHeight="1">
      <c r="Z53" s="31" t="s">
        <v>240</v>
      </c>
      <c r="AA53" s="7" t="s">
        <v>66</v>
      </c>
      <c r="AB53" s="7" t="s">
        <v>287</v>
      </c>
      <c r="AD53" s="84" t="s">
        <v>402</v>
      </c>
    </row>
    <row r="54" spans="24:30" ht="25.5" customHeight="1">
      <c r="Z54" s="31" t="s">
        <v>242</v>
      </c>
      <c r="AA54" s="7" t="s">
        <v>67</v>
      </c>
      <c r="AB54" s="7" t="s">
        <v>288</v>
      </c>
      <c r="AD54" s="84" t="s">
        <v>403</v>
      </c>
    </row>
    <row r="55" spans="24:30" ht="25.5" customHeight="1">
      <c r="Z55" s="31" t="s">
        <v>243</v>
      </c>
      <c r="AA55" s="7" t="s">
        <v>68</v>
      </c>
      <c r="AB55" s="7" t="s">
        <v>289</v>
      </c>
      <c r="AD55" s="82" t="s">
        <v>404</v>
      </c>
    </row>
    <row r="56" spans="24:30" ht="25.5" customHeight="1">
      <c r="Z56" s="31" t="s">
        <v>244</v>
      </c>
      <c r="AA56" s="7" t="s">
        <v>69</v>
      </c>
      <c r="AB56" s="7" t="s">
        <v>290</v>
      </c>
      <c r="AD56" s="84" t="s">
        <v>406</v>
      </c>
    </row>
    <row r="57" spans="24:30" ht="25.5" customHeight="1">
      <c r="Z57" s="36" t="s">
        <v>250</v>
      </c>
      <c r="AA57" s="7" t="s">
        <v>70</v>
      </c>
      <c r="AB57" s="7" t="s">
        <v>291</v>
      </c>
      <c r="AD57" s="7" t="s">
        <v>136</v>
      </c>
    </row>
    <row r="58" spans="24:30" ht="25.5" customHeight="1">
      <c r="Z58" s="31" t="s">
        <v>246</v>
      </c>
      <c r="AA58" s="7" t="s">
        <v>72</v>
      </c>
      <c r="AB58" s="7" t="s">
        <v>292</v>
      </c>
      <c r="AD58" s="7" t="s">
        <v>138</v>
      </c>
    </row>
    <row r="59" spans="24:30" ht="25.5" customHeight="1">
      <c r="Z59" s="31" t="s">
        <v>247</v>
      </c>
      <c r="AA59" s="7" t="s">
        <v>73</v>
      </c>
      <c r="AB59" s="7" t="s">
        <v>293</v>
      </c>
      <c r="AD59" s="11" t="s">
        <v>139</v>
      </c>
    </row>
    <row r="60" spans="24:30" ht="25.5" customHeight="1">
      <c r="Z60" s="31" t="s">
        <v>248</v>
      </c>
      <c r="AA60" s="7" t="s">
        <v>74</v>
      </c>
      <c r="AB60" s="7" t="s">
        <v>294</v>
      </c>
      <c r="AD60" s="7" t="s">
        <v>140</v>
      </c>
    </row>
    <row r="61" spans="24:30" ht="25.5" customHeight="1">
      <c r="Z61" s="31" t="s">
        <v>249</v>
      </c>
      <c r="AA61" s="7" t="s">
        <v>75</v>
      </c>
      <c r="AB61" s="7" t="s">
        <v>295</v>
      </c>
      <c r="AD61" s="7" t="s">
        <v>141</v>
      </c>
    </row>
    <row r="62" spans="24:30" ht="25.5" customHeight="1">
      <c r="X62" s="71"/>
      <c r="Z62" s="7" t="s">
        <v>136</v>
      </c>
      <c r="AA62" s="7" t="s">
        <v>76</v>
      </c>
      <c r="AB62" s="7" t="s">
        <v>296</v>
      </c>
      <c r="AD62" s="7" t="s">
        <v>142</v>
      </c>
    </row>
    <row r="63" spans="24:30" ht="25.5" customHeight="1">
      <c r="X63" s="72"/>
      <c r="Z63" s="7" t="s">
        <v>138</v>
      </c>
      <c r="AA63" s="7" t="s">
        <v>77</v>
      </c>
      <c r="AB63" s="7" t="s">
        <v>297</v>
      </c>
      <c r="AD63" s="87" t="s">
        <v>408</v>
      </c>
    </row>
    <row r="64" spans="24:30" ht="25.5" customHeight="1">
      <c r="X64" s="65"/>
      <c r="Z64" s="11" t="s">
        <v>139</v>
      </c>
      <c r="AA64" s="7" t="s">
        <v>79</v>
      </c>
      <c r="AB64" s="7" t="s">
        <v>136</v>
      </c>
      <c r="AD64" s="87" t="s">
        <v>409</v>
      </c>
    </row>
    <row r="65" spans="24:30" ht="25.5" customHeight="1">
      <c r="X65" s="65"/>
      <c r="Z65" s="7" t="s">
        <v>140</v>
      </c>
      <c r="AA65" s="7" t="s">
        <v>80</v>
      </c>
      <c r="AB65" s="7" t="s">
        <v>138</v>
      </c>
      <c r="AD65" s="7" t="s">
        <v>146</v>
      </c>
    </row>
    <row r="66" spans="24:30" ht="25.5" customHeight="1">
      <c r="X66" s="65"/>
      <c r="Z66" s="7" t="s">
        <v>141</v>
      </c>
      <c r="AA66" s="7" t="s">
        <v>81</v>
      </c>
      <c r="AB66" s="11" t="s">
        <v>139</v>
      </c>
      <c r="AD66" s="7" t="s">
        <v>149</v>
      </c>
    </row>
    <row r="67" spans="24:30" ht="25.5" customHeight="1">
      <c r="X67" s="65"/>
      <c r="Z67" s="7" t="s">
        <v>142</v>
      </c>
      <c r="AA67" s="7" t="s">
        <v>82</v>
      </c>
      <c r="AB67" s="7" t="s">
        <v>140</v>
      </c>
      <c r="AD67" s="7" t="s">
        <v>152</v>
      </c>
    </row>
    <row r="68" spans="24:30" ht="25.5" customHeight="1">
      <c r="X68" s="73"/>
      <c r="Z68" s="71" t="s">
        <v>317</v>
      </c>
      <c r="AA68" s="7" t="s">
        <v>84</v>
      </c>
      <c r="AB68" s="7" t="s">
        <v>141</v>
      </c>
      <c r="AD68" s="7" t="s">
        <v>154</v>
      </c>
    </row>
    <row r="69" spans="24:30" ht="25.5" customHeight="1">
      <c r="X69" s="73"/>
      <c r="Z69" s="72" t="s">
        <v>318</v>
      </c>
      <c r="AA69" s="7" t="s">
        <v>85</v>
      </c>
      <c r="AB69" s="7" t="s">
        <v>142</v>
      </c>
      <c r="AD69" s="7" t="s">
        <v>155</v>
      </c>
    </row>
    <row r="70" spans="24:30" ht="25.5" customHeight="1">
      <c r="X70" s="73"/>
      <c r="Z70" s="65" t="s">
        <v>319</v>
      </c>
      <c r="AA70" s="7" t="s">
        <v>86</v>
      </c>
      <c r="AB70" s="71" t="s">
        <v>317</v>
      </c>
      <c r="AD70" s="7" t="s">
        <v>156</v>
      </c>
    </row>
    <row r="71" spans="24:30" ht="25.5" customHeight="1">
      <c r="X71" s="73"/>
      <c r="Z71" s="65" t="s">
        <v>320</v>
      </c>
      <c r="AA71" s="7" t="s">
        <v>87</v>
      </c>
      <c r="AB71" s="72" t="s">
        <v>318</v>
      </c>
      <c r="AD71" s="7" t="s">
        <v>157</v>
      </c>
    </row>
    <row r="72" spans="24:30" ht="25.5" customHeight="1">
      <c r="X72" s="73"/>
      <c r="Z72" s="65" t="s">
        <v>321</v>
      </c>
      <c r="AA72" s="7" t="s">
        <v>88</v>
      </c>
      <c r="AB72" s="65" t="s">
        <v>319</v>
      </c>
      <c r="AD72" s="7" t="s">
        <v>158</v>
      </c>
    </row>
    <row r="73" spans="24:30" ht="25.5" customHeight="1">
      <c r="X73" s="73"/>
      <c r="Z73" s="65" t="s">
        <v>322</v>
      </c>
      <c r="AA73" s="7" t="s">
        <v>90</v>
      </c>
      <c r="AB73" s="65" t="s">
        <v>320</v>
      </c>
      <c r="AD73" s="7" t="s">
        <v>159</v>
      </c>
    </row>
    <row r="74" spans="24:30" ht="25.5" customHeight="1">
      <c r="X74" s="73"/>
      <c r="Z74" s="73" t="s">
        <v>323</v>
      </c>
      <c r="AA74" s="7" t="s">
        <v>91</v>
      </c>
      <c r="AB74" s="65" t="s">
        <v>321</v>
      </c>
      <c r="AD74" s="7" t="s">
        <v>160</v>
      </c>
    </row>
    <row r="75" spans="24:30" ht="25.5" customHeight="1">
      <c r="X75" s="73"/>
      <c r="Z75" s="73" t="s">
        <v>324</v>
      </c>
      <c r="AA75" s="11" t="s">
        <v>92</v>
      </c>
      <c r="AB75" s="65" t="s">
        <v>322</v>
      </c>
      <c r="AD75" s="7" t="s">
        <v>161</v>
      </c>
    </row>
    <row r="76" spans="24:30" ht="25.5" customHeight="1">
      <c r="X76" s="73"/>
      <c r="Z76" s="73" t="s">
        <v>325</v>
      </c>
      <c r="AA76" s="7" t="s">
        <v>94</v>
      </c>
      <c r="AB76" s="73" t="s">
        <v>323</v>
      </c>
      <c r="AD76" s="7" t="s">
        <v>162</v>
      </c>
    </row>
    <row r="77" spans="24:30" ht="25.5" customHeight="1">
      <c r="X77" s="73"/>
      <c r="Z77" s="73" t="s">
        <v>326</v>
      </c>
      <c r="AA77" s="7" t="s">
        <v>95</v>
      </c>
      <c r="AB77" s="73" t="s">
        <v>324</v>
      </c>
      <c r="AD77" s="7" t="s">
        <v>163</v>
      </c>
    </row>
    <row r="78" spans="24:30" ht="25.5" customHeight="1">
      <c r="X78" s="73"/>
      <c r="Z78" s="73" t="s">
        <v>327</v>
      </c>
      <c r="AA78" s="7" t="s">
        <v>96</v>
      </c>
      <c r="AB78" s="73" t="s">
        <v>325</v>
      </c>
      <c r="AD78" s="7" t="s">
        <v>164</v>
      </c>
    </row>
    <row r="79" spans="24:30" ht="25.5" customHeight="1">
      <c r="X79" s="73"/>
      <c r="Z79" s="73" t="s">
        <v>328</v>
      </c>
      <c r="AA79" s="7" t="s">
        <v>97</v>
      </c>
      <c r="AB79" s="73" t="s">
        <v>326</v>
      </c>
      <c r="AD79" s="7" t="s">
        <v>165</v>
      </c>
    </row>
    <row r="80" spans="24:30" ht="25.5" customHeight="1">
      <c r="X80" s="73"/>
      <c r="Z80" s="73" t="s">
        <v>329</v>
      </c>
      <c r="AA80" s="7" t="s">
        <v>98</v>
      </c>
      <c r="AB80" s="73" t="s">
        <v>327</v>
      </c>
      <c r="AD80" s="7" t="s">
        <v>166</v>
      </c>
    </row>
    <row r="81" spans="24:30" ht="25.5" customHeight="1">
      <c r="X81" s="73"/>
      <c r="Z81" s="73" t="s">
        <v>330</v>
      </c>
      <c r="AA81" s="7" t="s">
        <v>99</v>
      </c>
      <c r="AB81" s="73" t="s">
        <v>328</v>
      </c>
      <c r="AD81" s="7" t="s">
        <v>167</v>
      </c>
    </row>
    <row r="82" spans="24:30" ht="25.5" customHeight="1">
      <c r="X82" s="73"/>
      <c r="Z82" s="73" t="s">
        <v>331</v>
      </c>
      <c r="AA82" s="7" t="s">
        <v>100</v>
      </c>
      <c r="AB82" s="73" t="s">
        <v>329</v>
      </c>
      <c r="AD82" s="7" t="s">
        <v>168</v>
      </c>
    </row>
    <row r="83" spans="24:30" ht="25.5" customHeight="1">
      <c r="X83" s="73"/>
      <c r="Z83" s="73" t="s">
        <v>332</v>
      </c>
      <c r="AA83" s="7" t="s">
        <v>101</v>
      </c>
      <c r="AB83" s="73" t="s">
        <v>330</v>
      </c>
      <c r="AD83" s="7" t="s">
        <v>169</v>
      </c>
    </row>
    <row r="84" spans="24:30" ht="25.5" customHeight="1">
      <c r="Z84" s="73" t="s">
        <v>333</v>
      </c>
      <c r="AA84" s="7" t="s">
        <v>102</v>
      </c>
      <c r="AB84" s="73" t="s">
        <v>331</v>
      </c>
      <c r="AD84" s="7" t="s">
        <v>170</v>
      </c>
    </row>
    <row r="85" spans="24:30" ht="25.5" customHeight="1">
      <c r="Z85" s="73" t="s">
        <v>334</v>
      </c>
      <c r="AA85" s="7" t="s">
        <v>104</v>
      </c>
      <c r="AB85" s="73" t="s">
        <v>332</v>
      </c>
    </row>
    <row r="86" spans="24:30" ht="25.5" customHeight="1">
      <c r="Z86" s="73" t="s">
        <v>335</v>
      </c>
      <c r="AA86" s="7" t="s">
        <v>105</v>
      </c>
      <c r="AB86" s="73" t="s">
        <v>333</v>
      </c>
    </row>
    <row r="87" spans="24:30" ht="25.5" customHeight="1">
      <c r="Z87" s="73" t="s">
        <v>336</v>
      </c>
      <c r="AA87" s="13" t="s">
        <v>106</v>
      </c>
      <c r="AB87" s="73" t="s">
        <v>334</v>
      </c>
    </row>
    <row r="88" spans="24:30" ht="25.5" customHeight="1">
      <c r="Z88" s="73" t="s">
        <v>337</v>
      </c>
      <c r="AA88" s="7" t="s">
        <v>107</v>
      </c>
      <c r="AB88" s="73" t="s">
        <v>335</v>
      </c>
    </row>
    <row r="89" spans="24:30" ht="25.5" customHeight="1">
      <c r="Z89" s="73" t="s">
        <v>338</v>
      </c>
      <c r="AA89" s="7" t="s">
        <v>108</v>
      </c>
      <c r="AB89" s="73" t="s">
        <v>336</v>
      </c>
    </row>
    <row r="90" spans="24:30" ht="25.5" customHeight="1">
      <c r="AA90" s="7" t="s">
        <v>109</v>
      </c>
      <c r="AB90" s="73" t="s">
        <v>337</v>
      </c>
    </row>
    <row r="91" spans="24:30" ht="25.5" customHeight="1">
      <c r="AA91" s="7" t="s">
        <v>111</v>
      </c>
      <c r="AB91" s="73" t="s">
        <v>338</v>
      </c>
    </row>
    <row r="92" spans="24:30" ht="25.5" customHeight="1">
      <c r="AA92" s="7" t="s">
        <v>112</v>
      </c>
    </row>
    <row r="93" spans="24:30" ht="25.5" customHeight="1">
      <c r="AA93" s="7" t="s">
        <v>113</v>
      </c>
    </row>
    <row r="94" spans="24:30" ht="25.5" customHeight="1">
      <c r="AA94" s="7" t="s">
        <v>114</v>
      </c>
    </row>
    <row r="95" spans="24:30" ht="25.5" customHeight="1">
      <c r="AA95" s="7" t="s">
        <v>116</v>
      </c>
    </row>
    <row r="96" spans="24:30" ht="25.5" customHeight="1">
      <c r="AA96" s="7" t="s">
        <v>117</v>
      </c>
    </row>
    <row r="97" spans="27:27" ht="25.5" customHeight="1">
      <c r="AA97" s="7" t="s">
        <v>118</v>
      </c>
    </row>
    <row r="98" spans="27:27" ht="25.5" customHeight="1">
      <c r="AA98" s="7" t="s">
        <v>119</v>
      </c>
    </row>
    <row r="99" spans="27:27" ht="25.5" customHeight="1">
      <c r="AA99" s="7" t="s">
        <v>120</v>
      </c>
    </row>
    <row r="100" spans="27:27" ht="25.5" customHeight="1">
      <c r="AA100" s="7" t="s">
        <v>121</v>
      </c>
    </row>
    <row r="101" spans="27:27" ht="25.5" customHeight="1">
      <c r="AA101" s="7" t="s">
        <v>122</v>
      </c>
    </row>
    <row r="102" spans="27:27" ht="25.5" customHeight="1">
      <c r="AA102" s="7" t="s">
        <v>123</v>
      </c>
    </row>
    <row r="103" spans="27:27" ht="25.5" customHeight="1">
      <c r="AA103" s="7" t="s">
        <v>124</v>
      </c>
    </row>
    <row r="104" spans="27:27" ht="25.5" customHeight="1">
      <c r="AA104" s="7" t="s">
        <v>125</v>
      </c>
    </row>
    <row r="105" spans="27:27" ht="25.5" customHeight="1">
      <c r="AA105" s="7" t="s">
        <v>126</v>
      </c>
    </row>
    <row r="106" spans="27:27" ht="25.5" customHeight="1">
      <c r="AA106" s="7" t="s">
        <v>127</v>
      </c>
    </row>
    <row r="107" spans="27:27" ht="25.5" customHeight="1">
      <c r="AA107" s="7" t="s">
        <v>129</v>
      </c>
    </row>
    <row r="108" spans="27:27" ht="25.5" customHeight="1">
      <c r="AA108" s="7" t="s">
        <v>130</v>
      </c>
    </row>
    <row r="109" spans="27:27" ht="25.5" customHeight="1">
      <c r="AA109" s="7" t="s">
        <v>131</v>
      </c>
    </row>
    <row r="110" spans="27:27" ht="25.5" customHeight="1">
      <c r="AA110" s="7" t="s">
        <v>132</v>
      </c>
    </row>
    <row r="111" spans="27:27" ht="25.5" customHeight="1">
      <c r="AA111" s="7" t="s">
        <v>133</v>
      </c>
    </row>
    <row r="112" spans="27:27" ht="25.5" customHeight="1">
      <c r="AA112" s="7" t="s">
        <v>135</v>
      </c>
    </row>
    <row r="113" spans="27:27" ht="23.25" customHeight="1">
      <c r="AA113" s="7" t="s">
        <v>136</v>
      </c>
    </row>
    <row r="114" spans="27:27" ht="23.25" customHeight="1">
      <c r="AA114" s="7" t="s">
        <v>138</v>
      </c>
    </row>
    <row r="115" spans="27:27" ht="23.25" customHeight="1">
      <c r="AA115" s="11" t="s">
        <v>139</v>
      </c>
    </row>
    <row r="116" spans="27:27" ht="23.25" customHeight="1">
      <c r="AA116" s="7" t="s">
        <v>140</v>
      </c>
    </row>
    <row r="117" spans="27:27" ht="23.25" customHeight="1">
      <c r="AA117" s="7" t="s">
        <v>141</v>
      </c>
    </row>
    <row r="118" spans="27:27" ht="23.25" customHeight="1">
      <c r="AA118" s="7" t="s">
        <v>142</v>
      </c>
    </row>
    <row r="119" spans="27:27" ht="23.25" customHeight="1">
      <c r="AA119" s="71" t="s">
        <v>317</v>
      </c>
    </row>
    <row r="120" spans="27:27" ht="23.25" customHeight="1">
      <c r="AA120" s="72" t="s">
        <v>318</v>
      </c>
    </row>
    <row r="121" spans="27:27" ht="23.25" customHeight="1">
      <c r="AA121" s="65" t="s">
        <v>319</v>
      </c>
    </row>
    <row r="122" spans="27:27" ht="23.25" customHeight="1">
      <c r="AA122" s="65" t="s">
        <v>320</v>
      </c>
    </row>
    <row r="123" spans="27:27" ht="23.25" customHeight="1">
      <c r="AA123" s="65" t="s">
        <v>321</v>
      </c>
    </row>
    <row r="124" spans="27:27" ht="23.25" customHeight="1">
      <c r="AA124" s="65" t="s">
        <v>322</v>
      </c>
    </row>
    <row r="125" spans="27:27" ht="23.25" customHeight="1">
      <c r="AA125" s="73" t="s">
        <v>323</v>
      </c>
    </row>
    <row r="126" spans="27:27" ht="23.25" customHeight="1">
      <c r="AA126" s="73" t="s">
        <v>324</v>
      </c>
    </row>
    <row r="127" spans="27:27" ht="23.25" customHeight="1">
      <c r="AA127" s="73" t="s">
        <v>325</v>
      </c>
    </row>
    <row r="128" spans="27:27" ht="23.25" customHeight="1">
      <c r="AA128" s="73" t="s">
        <v>326</v>
      </c>
    </row>
    <row r="129" spans="27:27" ht="23.25" customHeight="1">
      <c r="AA129" s="73" t="s">
        <v>327</v>
      </c>
    </row>
    <row r="130" spans="27:27" ht="23.25" customHeight="1">
      <c r="AA130" s="73" t="s">
        <v>328</v>
      </c>
    </row>
    <row r="131" spans="27:27" ht="23.25" customHeight="1">
      <c r="AA131" s="73" t="s">
        <v>329</v>
      </c>
    </row>
    <row r="132" spans="27:27" ht="23.25" customHeight="1">
      <c r="AA132" s="73" t="s">
        <v>330</v>
      </c>
    </row>
    <row r="133" spans="27:27" ht="23.25" customHeight="1">
      <c r="AA133" s="73" t="s">
        <v>331</v>
      </c>
    </row>
    <row r="134" spans="27:27" ht="23.25" customHeight="1">
      <c r="AA134" s="73" t="s">
        <v>332</v>
      </c>
    </row>
    <row r="135" spans="27:27" ht="23.25" customHeight="1">
      <c r="AA135" s="73" t="s">
        <v>333</v>
      </c>
    </row>
    <row r="136" spans="27:27" ht="23.25" customHeight="1">
      <c r="AA136" s="73" t="s">
        <v>334</v>
      </c>
    </row>
    <row r="137" spans="27:27" ht="23.25" customHeight="1">
      <c r="AA137" s="73" t="s">
        <v>335</v>
      </c>
    </row>
    <row r="138" spans="27:27" ht="23.25" customHeight="1">
      <c r="AA138" s="73" t="s">
        <v>336</v>
      </c>
    </row>
    <row r="139" spans="27:27" ht="23.25" customHeight="1">
      <c r="AA139" s="73" t="s">
        <v>337</v>
      </c>
    </row>
    <row r="140" spans="27:27" ht="23.25" customHeight="1">
      <c r="AA140" s="73" t="s">
        <v>338</v>
      </c>
    </row>
  </sheetData>
  <mergeCells count="20">
    <mergeCell ref="K22:P25"/>
    <mergeCell ref="C23:F23"/>
    <mergeCell ref="D21:F21"/>
    <mergeCell ref="C5:F5"/>
    <mergeCell ref="C6:F6"/>
    <mergeCell ref="D24:F24"/>
    <mergeCell ref="D25:F25"/>
    <mergeCell ref="C15:F15"/>
    <mergeCell ref="C19:F19"/>
    <mergeCell ref="C8:F8"/>
    <mergeCell ref="C13:F13"/>
    <mergeCell ref="D16:F16"/>
    <mergeCell ref="D17:F17"/>
    <mergeCell ref="D18:F18"/>
    <mergeCell ref="D20:F20"/>
    <mergeCell ref="C27:F27"/>
    <mergeCell ref="D28:F28"/>
    <mergeCell ref="D29:F29"/>
    <mergeCell ref="C2:F2"/>
    <mergeCell ref="C3:F3"/>
  </mergeCells>
  <dataValidations count="6">
    <dataValidation type="list" allowBlank="1" showInputMessage="1" showErrorMessage="1" error="0" sqref="D24:F24">
      <formula1>$AB$13:$AB$91</formula1>
    </dataValidation>
    <dataValidation type="list" allowBlank="1" showInputMessage="1" showErrorMessage="1" error="0" sqref="D20:F20">
      <formula1>$AA$13:$AA$140</formula1>
    </dataValidation>
    <dataValidation type="list" allowBlank="1" showInputMessage="1" showErrorMessage="1" sqref="D16:F16">
      <formula1>$Z$13:$Z$89</formula1>
    </dataValidation>
    <dataValidation type="list" allowBlank="1" showInputMessage="1" showErrorMessage="1" sqref="J22 C7">
      <formula1>$AC$14:$AC$16</formula1>
    </dataValidation>
    <dataValidation type="list" allowBlank="1" showInputMessage="1" showErrorMessage="1" errorTitle="ΤΟΜΕΑΣ" prompt="Διάλεξε τομέα" sqref="C6:F6">
      <formula1>$AC$13:$AC$17</formula1>
    </dataValidation>
    <dataValidation type="list" allowBlank="1" showInputMessage="1" showErrorMessage="1" error="0" sqref="D28:F28">
      <formula1>$AD$13:$AD$84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5"/>
  <sheetViews>
    <sheetView showGridLines="0" showRowColHeaders="0" workbookViewId="0"/>
  </sheetViews>
  <sheetFormatPr defaultRowHeight="15.75"/>
  <cols>
    <col min="1" max="1" width="7.6640625" style="27" customWidth="1"/>
    <col min="2" max="2" width="109.6640625" style="27" bestFit="1" customWidth="1"/>
    <col min="3" max="3" width="25.83203125" style="27" bestFit="1" customWidth="1"/>
    <col min="4" max="4" width="11.33203125" style="27" bestFit="1" customWidth="1"/>
    <col min="5" max="5" width="49.6640625" style="38" bestFit="1" customWidth="1"/>
    <col min="6" max="16384" width="9.33203125" style="27"/>
  </cols>
  <sheetData>
    <row r="1" spans="1:5" s="27" customFormat="1" ht="75.75" customHeight="1">
      <c r="A1" s="153" t="s">
        <v>181</v>
      </c>
      <c r="B1" s="153" t="s">
        <v>179</v>
      </c>
      <c r="C1" s="153" t="s">
        <v>182</v>
      </c>
      <c r="D1" s="154" t="s">
        <v>183</v>
      </c>
      <c r="E1" s="60" t="s">
        <v>304</v>
      </c>
    </row>
    <row r="2" spans="1:5" s="27" customFormat="1" ht="23.25" customHeight="1">
      <c r="A2" s="28"/>
      <c r="B2" s="153" t="s">
        <v>184</v>
      </c>
      <c r="C2" s="28"/>
      <c r="D2" s="150"/>
      <c r="E2" s="60"/>
    </row>
    <row r="3" spans="1:5" s="27" customFormat="1" ht="23.25" customHeight="1">
      <c r="A3" s="155">
        <v>294</v>
      </c>
      <c r="B3" s="34" t="s">
        <v>185</v>
      </c>
      <c r="C3" s="156" t="s">
        <v>186</v>
      </c>
      <c r="D3" s="157">
        <v>353</v>
      </c>
      <c r="E3" s="158" t="str">
        <f>INDEX('ΓΕΩ-ΔΕΔ'!B3:$G$84,1,6)</f>
        <v>Το τμήμα δεν αντιστοιχεί στον τομέα σου</v>
      </c>
    </row>
    <row r="4" spans="1:5" s="27" customFormat="1" ht="23.25" customHeight="1">
      <c r="A4" s="155">
        <v>295</v>
      </c>
      <c r="B4" s="34" t="s">
        <v>187</v>
      </c>
      <c r="C4" s="156" t="s">
        <v>188</v>
      </c>
      <c r="D4" s="159">
        <v>1001</v>
      </c>
      <c r="E4" s="158" t="str">
        <f>INDEX('ΓΕΩ-ΔΕΔ'!B4:$G$84,1,6)</f>
        <v>Το τμήμα δεν αντιστοιχεί στον τομέα σου</v>
      </c>
    </row>
    <row r="5" spans="1:5" s="27" customFormat="1" ht="23.25" customHeight="1">
      <c r="A5" s="155">
        <v>296</v>
      </c>
      <c r="B5" s="34" t="s">
        <v>189</v>
      </c>
      <c r="C5" s="156" t="s">
        <v>190</v>
      </c>
      <c r="D5" s="159">
        <v>1633</v>
      </c>
      <c r="E5" s="158" t="str">
        <f>INDEX('ΓΕΩ-ΔΕΔ'!B5:$G$84,1,6)</f>
        <v>Το τμήμα δεν αντιστοιχεί στον τομέα σου</v>
      </c>
    </row>
    <row r="6" spans="1:5" s="27" customFormat="1" ht="23.25" customHeight="1">
      <c r="A6" s="155">
        <v>297</v>
      </c>
      <c r="B6" s="34" t="s">
        <v>191</v>
      </c>
      <c r="C6" s="156" t="s">
        <v>192</v>
      </c>
      <c r="D6" s="157">
        <v>326</v>
      </c>
      <c r="E6" s="158" t="str">
        <f>INDEX('ΓΕΩ-ΔΕΔ'!B6:$G$84,1,6)</f>
        <v>Το τμήμα δεν αντιστοιχεί στον τομέα σου</v>
      </c>
    </row>
    <row r="7" spans="1:5" s="27" customFormat="1" ht="23.25" customHeight="1">
      <c r="A7" s="155">
        <v>298</v>
      </c>
      <c r="B7" s="34" t="s">
        <v>193</v>
      </c>
      <c r="C7" s="156" t="s">
        <v>192</v>
      </c>
      <c r="D7" s="157">
        <v>327</v>
      </c>
      <c r="E7" s="158" t="str">
        <f>INDEX('ΓΕΩ-ΔΕΔ'!B7:$G$84,1,6)</f>
        <v>Το τμήμα δεν αντιστοιχεί στον τομέα σου</v>
      </c>
    </row>
    <row r="8" spans="1:5" s="27" customFormat="1" ht="23.25" customHeight="1">
      <c r="A8" s="155">
        <v>299</v>
      </c>
      <c r="B8" s="34" t="s">
        <v>194</v>
      </c>
      <c r="C8" s="156" t="s">
        <v>195</v>
      </c>
      <c r="D8" s="157">
        <v>280</v>
      </c>
      <c r="E8" s="158" t="str">
        <f>INDEX('ΓΕΩ-ΔΕΔ'!B8:$G$84,1,6)</f>
        <v>Το τμήμα δεν αντιστοιχεί στον τομέα σου</v>
      </c>
    </row>
    <row r="9" spans="1:5" s="27" customFormat="1" ht="23.25" customHeight="1">
      <c r="A9" s="155">
        <v>300</v>
      </c>
      <c r="B9" s="34" t="s">
        <v>196</v>
      </c>
      <c r="C9" s="156" t="s">
        <v>192</v>
      </c>
      <c r="D9" s="157">
        <v>325</v>
      </c>
      <c r="E9" s="158" t="str">
        <f>INDEX('ΓΕΩ-ΔΕΔ'!B9:$G$84,1,6)</f>
        <v>Το τμήμα δεν αντιστοιχεί στον τομέα σου</v>
      </c>
    </row>
    <row r="10" spans="1:5" s="27" customFormat="1" ht="23.25" customHeight="1">
      <c r="A10" s="155">
        <v>301</v>
      </c>
      <c r="B10" s="34" t="s">
        <v>197</v>
      </c>
      <c r="C10" s="156" t="s">
        <v>198</v>
      </c>
      <c r="D10" s="157">
        <v>284</v>
      </c>
      <c r="E10" s="158" t="str">
        <f>INDEX('ΓΕΩ-ΔΕΔ'!B10:$G$84,1,6)</f>
        <v>Το τμήμα δεν αντιστοιχεί στον τομέα σου</v>
      </c>
    </row>
    <row r="11" spans="1:5" s="27" customFormat="1" ht="23.25" customHeight="1">
      <c r="A11" s="155">
        <v>302</v>
      </c>
      <c r="B11" s="34" t="s">
        <v>199</v>
      </c>
      <c r="C11" s="156" t="s">
        <v>195</v>
      </c>
      <c r="D11" s="159">
        <v>1242</v>
      </c>
      <c r="E11" s="158" t="str">
        <f>INDEX('ΓΕΩ-ΔΕΔ'!B11:$G$84,1,6)</f>
        <v>Το τμήμα δεν αντιστοιχεί στον τομέα σου</v>
      </c>
    </row>
    <row r="12" spans="1:5" s="27" customFormat="1" ht="23.25" customHeight="1">
      <c r="A12" s="155">
        <v>303</v>
      </c>
      <c r="B12" s="34" t="s">
        <v>200</v>
      </c>
      <c r="C12" s="156" t="s">
        <v>201</v>
      </c>
      <c r="D12" s="159">
        <v>1657</v>
      </c>
      <c r="E12" s="158" t="str">
        <f>INDEX('ΓΕΩ-ΔΕΔ'!B12:$G$84,1,6)</f>
        <v>Το τμήμα δεν αντιστοιχεί στον τομέα σου</v>
      </c>
    </row>
    <row r="13" spans="1:5" s="27" customFormat="1" ht="23.25" customHeight="1">
      <c r="A13" s="155">
        <v>304</v>
      </c>
      <c r="B13" s="34" t="s">
        <v>202</v>
      </c>
      <c r="C13" s="156" t="s">
        <v>203</v>
      </c>
      <c r="D13" s="157">
        <v>273</v>
      </c>
      <c r="E13" s="158" t="str">
        <f>INDEX('ΓΕΩ-ΔΕΔ'!B13:$G$84,1,6)</f>
        <v>Το τμήμα δεν αντιστοιχεί στον τομέα σου</v>
      </c>
    </row>
    <row r="14" spans="1:5" s="27" customFormat="1" ht="23.25" customHeight="1">
      <c r="A14" s="155">
        <v>305</v>
      </c>
      <c r="B14" s="34" t="s">
        <v>204</v>
      </c>
      <c r="C14" s="156" t="s">
        <v>190</v>
      </c>
      <c r="D14" s="159">
        <v>1634</v>
      </c>
      <c r="E14" s="158" t="str">
        <f>INDEX('ΓΕΩ-ΔΕΔ'!B14:$G$84,1,6)</f>
        <v>Το τμήμα δεν αντιστοιχεί στον τομέα σου</v>
      </c>
    </row>
    <row r="15" spans="1:5" s="27" customFormat="1" ht="23.25" customHeight="1">
      <c r="A15" s="155">
        <v>306</v>
      </c>
      <c r="B15" s="34" t="s">
        <v>205</v>
      </c>
      <c r="C15" s="156" t="s">
        <v>206</v>
      </c>
      <c r="D15" s="159">
        <v>1511</v>
      </c>
      <c r="E15" s="158" t="str">
        <f>INDEX('ΓΕΩ-ΔΕΔ'!B15:$G$84,1,6)</f>
        <v>Το τμήμα δεν αντιστοιχεί στον τομέα σου</v>
      </c>
    </row>
    <row r="16" spans="1:5" s="27" customFormat="1" ht="23.25" customHeight="1">
      <c r="A16" s="155">
        <v>307</v>
      </c>
      <c r="B16" s="34" t="s">
        <v>207</v>
      </c>
      <c r="C16" s="156" t="s">
        <v>208</v>
      </c>
      <c r="D16" s="159">
        <v>1552</v>
      </c>
      <c r="E16" s="158" t="str">
        <f>INDEX('ΓΕΩ-ΔΕΔ'!B16:$G$84,1,6)</f>
        <v>Το τμήμα δεν αντιστοιχεί στον τομέα σου</v>
      </c>
    </row>
    <row r="17" spans="1:5" s="27" customFormat="1" ht="23.25" customHeight="1">
      <c r="A17" s="155">
        <v>308</v>
      </c>
      <c r="B17" s="34" t="s">
        <v>209</v>
      </c>
      <c r="C17" s="156" t="s">
        <v>198</v>
      </c>
      <c r="D17" s="159">
        <v>1422</v>
      </c>
      <c r="E17" s="158" t="str">
        <f>INDEX('ΓΕΩ-ΔΕΔ'!B17:$G$84,1,6)</f>
        <v>Το τμήμα δεν αντιστοιχεί στον τομέα σου</v>
      </c>
    </row>
    <row r="18" spans="1:5" s="27" customFormat="1" ht="23.25" customHeight="1">
      <c r="A18" s="155">
        <v>309</v>
      </c>
      <c r="B18" s="34" t="s">
        <v>210</v>
      </c>
      <c r="C18" s="156" t="s">
        <v>198</v>
      </c>
      <c r="D18" s="157">
        <v>360</v>
      </c>
      <c r="E18" s="158" t="str">
        <f>INDEX('ΓΕΩ-ΔΕΔ'!B18:$G$84,1,6)</f>
        <v>Το τμήμα δεν αντιστοιχεί στον τομέα σου</v>
      </c>
    </row>
    <row r="19" spans="1:5" s="27" customFormat="1" ht="23.25" customHeight="1">
      <c r="A19" s="155">
        <v>310</v>
      </c>
      <c r="B19" s="34" t="s">
        <v>211</v>
      </c>
      <c r="C19" s="156" t="s">
        <v>198</v>
      </c>
      <c r="D19" s="157">
        <v>274</v>
      </c>
      <c r="E19" s="158" t="str">
        <f>INDEX('ΓΕΩ-ΔΕΔ'!B19:$G$84,1,6)</f>
        <v>Το τμήμα δεν αντιστοιχεί στον τομέα σου</v>
      </c>
    </row>
    <row r="20" spans="1:5" s="27" customFormat="1" ht="23.25" customHeight="1">
      <c r="A20" s="155">
        <v>311</v>
      </c>
      <c r="B20" s="34" t="s">
        <v>212</v>
      </c>
      <c r="C20" s="156" t="s">
        <v>186</v>
      </c>
      <c r="D20" s="157">
        <v>212</v>
      </c>
      <c r="E20" s="158" t="str">
        <f>INDEX('ΓΕΩ-ΔΕΔ'!B20:$G$84,1,6)</f>
        <v>Το τμήμα δεν αντιστοιχεί στον τομέα σου</v>
      </c>
    </row>
    <row r="21" spans="1:5" s="27" customFormat="1" ht="23.25" customHeight="1">
      <c r="A21" s="155">
        <v>312</v>
      </c>
      <c r="B21" s="34" t="s">
        <v>213</v>
      </c>
      <c r="C21" s="156" t="s">
        <v>192</v>
      </c>
      <c r="D21" s="159">
        <v>1061</v>
      </c>
      <c r="E21" s="158" t="str">
        <f>INDEX('ΓΕΩ-ΔΕΔ'!B21:$G$84,1,6)</f>
        <v>Το τμήμα δεν αντιστοιχεί στον τομέα σου</v>
      </c>
    </row>
    <row r="22" spans="1:5" s="27" customFormat="1" ht="23.25" customHeight="1">
      <c r="A22" s="155">
        <v>313</v>
      </c>
      <c r="B22" s="34" t="s">
        <v>214</v>
      </c>
      <c r="C22" s="156" t="s">
        <v>198</v>
      </c>
      <c r="D22" s="159">
        <v>1424</v>
      </c>
      <c r="E22" s="158" t="str">
        <f>INDEX('ΓΕΩ-ΔΕΔ'!B22:$G$84,1,6)</f>
        <v>Το τμήμα δεν αντιστοιχεί στον τομέα σου</v>
      </c>
    </row>
    <row r="23" spans="1:5" s="27" customFormat="1" ht="23.25" customHeight="1">
      <c r="A23" s="155">
        <v>314</v>
      </c>
      <c r="B23" s="34" t="s">
        <v>215</v>
      </c>
      <c r="C23" s="156" t="s">
        <v>190</v>
      </c>
      <c r="D23" s="159">
        <v>1632</v>
      </c>
      <c r="E23" s="158" t="str">
        <f>INDEX('ΓΕΩ-ΔΕΔ'!B23:$G$84,1,6)</f>
        <v>Το τμήμα δεν αντιστοιχεί στον τομέα σου</v>
      </c>
    </row>
    <row r="24" spans="1:5" s="27" customFormat="1" ht="23.25" customHeight="1">
      <c r="A24" s="155">
        <v>315</v>
      </c>
      <c r="B24" s="34" t="s">
        <v>216</v>
      </c>
      <c r="C24" s="156" t="s">
        <v>203</v>
      </c>
      <c r="D24" s="157">
        <v>275</v>
      </c>
      <c r="E24" s="158" t="str">
        <f>INDEX('ΓΕΩ-ΔΕΔ'!B24:$G$84,1,6)</f>
        <v>Το τμήμα δεν αντιστοιχεί στον τομέα σου</v>
      </c>
    </row>
    <row r="25" spans="1:5" s="27" customFormat="1" ht="23.25" customHeight="1">
      <c r="A25" s="155">
        <v>316</v>
      </c>
      <c r="B25" s="34" t="s">
        <v>217</v>
      </c>
      <c r="C25" s="156" t="s">
        <v>198</v>
      </c>
      <c r="D25" s="159">
        <v>1426</v>
      </c>
      <c r="E25" s="158" t="str">
        <f>INDEX('ΓΕΩ-ΔΕΔ'!B25:$G$84,1,6)</f>
        <v>Το τμήμα δεν αντιστοιχεί στον τομέα σου</v>
      </c>
    </row>
    <row r="26" spans="1:5" s="27" customFormat="1" ht="23.25" customHeight="1">
      <c r="A26" s="155">
        <v>317</v>
      </c>
      <c r="B26" s="34" t="s">
        <v>218</v>
      </c>
      <c r="C26" s="156" t="s">
        <v>219</v>
      </c>
      <c r="D26" s="157">
        <v>294</v>
      </c>
      <c r="E26" s="158" t="str">
        <f>INDEX('ΓΕΩ-ΔΕΔ'!B26:$G$84,1,6)</f>
        <v>Το τμήμα δεν αντιστοιχεί στον τομέα σου</v>
      </c>
    </row>
    <row r="27" spans="1:5" s="27" customFormat="1" ht="23.25" customHeight="1">
      <c r="A27" s="155">
        <v>318</v>
      </c>
      <c r="B27" s="34" t="s">
        <v>220</v>
      </c>
      <c r="C27" s="156" t="s">
        <v>198</v>
      </c>
      <c r="D27" s="159">
        <v>1429</v>
      </c>
      <c r="E27" s="158" t="str">
        <f>INDEX('ΓΕΩ-ΔΕΔ'!B27:$G$84,1,6)</f>
        <v>Το τμήμα δεν αντιστοιχεί στον τομέα σου</v>
      </c>
    </row>
    <row r="28" spans="1:5" s="27" customFormat="1" ht="23.25" customHeight="1">
      <c r="A28" s="155">
        <v>319</v>
      </c>
      <c r="B28" s="34" t="s">
        <v>221</v>
      </c>
      <c r="C28" s="156" t="s">
        <v>192</v>
      </c>
      <c r="D28" s="157">
        <v>324</v>
      </c>
      <c r="E28" s="158" t="str">
        <f>INDEX('ΓΕΩ-ΔΕΔ'!B28:$G$84,1,6)</f>
        <v>Το τμήμα δεν αντιστοιχεί στον τομέα σου</v>
      </c>
    </row>
    <row r="29" spans="1:5" s="27" customFormat="1" ht="23.25" customHeight="1">
      <c r="A29" s="155">
        <v>320</v>
      </c>
      <c r="B29" s="34" t="s">
        <v>222</v>
      </c>
      <c r="C29" s="156" t="s">
        <v>198</v>
      </c>
      <c r="D29" s="159">
        <v>1428</v>
      </c>
      <c r="E29" s="158" t="str">
        <f>INDEX('ΓΕΩ-ΔΕΔ'!B29:$G$84,1,6)</f>
        <v>Το τμήμα δεν αντιστοιχεί στον τομέα σου</v>
      </c>
    </row>
    <row r="30" spans="1:5" s="27" customFormat="1" ht="23.25" customHeight="1">
      <c r="A30" s="155">
        <v>321</v>
      </c>
      <c r="B30" s="34" t="s">
        <v>223</v>
      </c>
      <c r="C30" s="156" t="s">
        <v>224</v>
      </c>
      <c r="D30" s="159">
        <v>1278</v>
      </c>
      <c r="E30" s="158" t="str">
        <f>INDEX('ΓΕΩ-ΔΕΔ'!B30:$G$84,1,6)</f>
        <v>Το τμήμα δεν αντιστοιχεί στον τομέα σου</v>
      </c>
    </row>
    <row r="31" spans="1:5" s="27" customFormat="1" ht="23.25" customHeight="1">
      <c r="A31" s="155">
        <v>322</v>
      </c>
      <c r="B31" s="34" t="s">
        <v>225</v>
      </c>
      <c r="C31" s="156" t="s">
        <v>226</v>
      </c>
      <c r="D31" s="157">
        <v>684</v>
      </c>
      <c r="E31" s="158" t="str">
        <f>INDEX('ΓΕΩ-ΔΕΔ'!B31:$G$84,1,6)</f>
        <v>Το τμήμα δεν αντιστοιχεί στον τομέα σου</v>
      </c>
    </row>
    <row r="32" spans="1:5" s="27" customFormat="1" ht="23.25" customHeight="1">
      <c r="A32" s="155">
        <v>323</v>
      </c>
      <c r="B32" s="34" t="s">
        <v>227</v>
      </c>
      <c r="C32" s="156" t="s">
        <v>228</v>
      </c>
      <c r="D32" s="159">
        <v>1452</v>
      </c>
      <c r="E32" s="158" t="str">
        <f>INDEX('ΓΕΩ-ΔΕΔ'!B32:$G$84,1,6)</f>
        <v>Το τμήμα δεν αντιστοιχεί στον τομέα σου</v>
      </c>
    </row>
    <row r="33" spans="1:5" s="27" customFormat="1" ht="23.25" customHeight="1">
      <c r="A33" s="155">
        <v>324</v>
      </c>
      <c r="B33" s="34" t="s">
        <v>229</v>
      </c>
      <c r="C33" s="156" t="s">
        <v>190</v>
      </c>
      <c r="D33" s="159">
        <v>1635</v>
      </c>
      <c r="E33" s="158" t="str">
        <f>INDEX('ΓΕΩ-ΔΕΔ'!B33:$G$84,1,6)</f>
        <v>Το τμήμα δεν αντιστοιχεί στον τομέα σου</v>
      </c>
    </row>
    <row r="34" spans="1:5" s="27" customFormat="1" ht="23.25" customHeight="1">
      <c r="A34" s="155">
        <v>325</v>
      </c>
      <c r="B34" s="34" t="s">
        <v>230</v>
      </c>
      <c r="C34" s="156" t="s">
        <v>206</v>
      </c>
      <c r="D34" s="159">
        <v>1512</v>
      </c>
      <c r="E34" s="158" t="str">
        <f>INDEX('ΓΕΩ-ΔΕΔ'!B34:$G$84,1,6)</f>
        <v>Το τμήμα δεν αντιστοιχεί στον τομέα σου</v>
      </c>
    </row>
    <row r="35" spans="1:5" s="27" customFormat="1" ht="23.25" customHeight="1">
      <c r="A35" s="155">
        <v>326</v>
      </c>
      <c r="B35" s="34" t="s">
        <v>231</v>
      </c>
      <c r="C35" s="156" t="s">
        <v>232</v>
      </c>
      <c r="D35" s="157">
        <v>372</v>
      </c>
      <c r="E35" s="158" t="str">
        <f>INDEX('ΓΕΩ-ΔΕΔ'!B35:$G$84,1,6)</f>
        <v>Το τμήμα δεν αντιστοιχεί στον τομέα σου</v>
      </c>
    </row>
    <row r="36" spans="1:5" s="27" customFormat="1" ht="23.25" customHeight="1">
      <c r="A36" s="155">
        <v>327</v>
      </c>
      <c r="B36" s="34" t="s">
        <v>233</v>
      </c>
      <c r="C36" s="156" t="s">
        <v>192</v>
      </c>
      <c r="D36" s="157">
        <v>328</v>
      </c>
      <c r="E36" s="158" t="str">
        <f>INDEX('ΓΕΩ-ΔΕΔ'!B36:$G$84,1,6)</f>
        <v>Το τμήμα δεν αντιστοιχεί στον τομέα σου</v>
      </c>
    </row>
    <row r="37" spans="1:5" s="27" customFormat="1" ht="23.25" customHeight="1">
      <c r="A37" s="155">
        <v>328</v>
      </c>
      <c r="B37" s="34" t="s">
        <v>234</v>
      </c>
      <c r="C37" s="156" t="s">
        <v>192</v>
      </c>
      <c r="D37" s="157">
        <v>323</v>
      </c>
      <c r="E37" s="158" t="str">
        <f>INDEX('ΓΕΩ-ΔΕΔ'!B37:$G$84,1,6)</f>
        <v>Το τμήμα δεν αντιστοιχεί στον τομέα σου</v>
      </c>
    </row>
    <row r="38" spans="1:5" s="27" customFormat="1" ht="23.25" customHeight="1">
      <c r="A38" s="155">
        <v>329</v>
      </c>
      <c r="B38" s="34" t="s">
        <v>235</v>
      </c>
      <c r="C38" s="156" t="s">
        <v>224</v>
      </c>
      <c r="D38" s="159">
        <v>1280</v>
      </c>
      <c r="E38" s="158" t="str">
        <f>INDEX('ΓΕΩ-ΔΕΔ'!B38:$G$84,1,6)</f>
        <v>Το τμήμα δεν αντιστοιχεί στον τομέα σου</v>
      </c>
    </row>
    <row r="39" spans="1:5" s="27" customFormat="1" ht="23.25" customHeight="1">
      <c r="A39" s="155">
        <v>330</v>
      </c>
      <c r="B39" s="34" t="s">
        <v>236</v>
      </c>
      <c r="C39" s="156" t="s">
        <v>190</v>
      </c>
      <c r="D39" s="159">
        <v>1613</v>
      </c>
      <c r="E39" s="158" t="str">
        <f>INDEX('ΓΕΩ-ΔΕΔ'!B39:$G$84,1,6)</f>
        <v>Το τμήμα δεν αντιστοιχεί στον τομέα σου</v>
      </c>
    </row>
    <row r="40" spans="1:5" s="27" customFormat="1" ht="23.25" customHeight="1">
      <c r="A40" s="155">
        <v>331</v>
      </c>
      <c r="B40" s="34" t="s">
        <v>237</v>
      </c>
      <c r="C40" s="156" t="s">
        <v>206</v>
      </c>
      <c r="D40" s="159">
        <v>1516</v>
      </c>
      <c r="E40" s="158" t="str">
        <f>INDEX('ΓΕΩ-ΔΕΔ'!B40:$G$84,1,6)</f>
        <v>Το τμήμα δεν αντιστοιχεί στον τομέα σου</v>
      </c>
    </row>
    <row r="41" spans="1:5" s="27" customFormat="1" ht="23.25" customHeight="1">
      <c r="A41" s="155">
        <v>332</v>
      </c>
      <c r="B41" s="34" t="s">
        <v>238</v>
      </c>
      <c r="C41" s="156" t="s">
        <v>239</v>
      </c>
      <c r="D41" s="159">
        <v>1653</v>
      </c>
      <c r="E41" s="158" t="str">
        <f>INDEX('ΓΕΩ-ΔΕΔ'!B41:$G$84,1,6)</f>
        <v>Το τμήμα δεν αντιστοιχεί στον τομέα σου</v>
      </c>
    </row>
    <row r="42" spans="1:5" s="27" customFormat="1" ht="23.25" customHeight="1">
      <c r="A42" s="155">
        <v>333</v>
      </c>
      <c r="B42" s="34" t="s">
        <v>240</v>
      </c>
      <c r="C42" s="156" t="s">
        <v>241</v>
      </c>
      <c r="D42" s="157">
        <v>685</v>
      </c>
      <c r="E42" s="158" t="str">
        <f>INDEX('ΓΕΩ-ΔΕΔ'!B42:$G$84,1,6)</f>
        <v>Το τμήμα δεν αντιστοιχεί στον τομέα σου</v>
      </c>
    </row>
    <row r="43" spans="1:5" s="27" customFormat="1" ht="23.25" customHeight="1">
      <c r="A43" s="155">
        <v>334</v>
      </c>
      <c r="B43" s="34" t="s">
        <v>242</v>
      </c>
      <c r="C43" s="156" t="s">
        <v>224</v>
      </c>
      <c r="D43" s="159">
        <v>1276</v>
      </c>
      <c r="E43" s="158" t="str">
        <f>INDEX('ΓΕΩ-ΔΕΔ'!B43:$G$84,1,6)</f>
        <v>Το τμήμα δεν αντιστοιχεί στον τομέα σου</v>
      </c>
    </row>
    <row r="44" spans="1:5" s="27" customFormat="1" ht="23.25" customHeight="1">
      <c r="A44" s="155">
        <v>335</v>
      </c>
      <c r="B44" s="34" t="s">
        <v>243</v>
      </c>
      <c r="C44" s="156" t="s">
        <v>224</v>
      </c>
      <c r="D44" s="159">
        <v>1287</v>
      </c>
      <c r="E44" s="158" t="str">
        <f>INDEX('ΓΕΩ-ΔΕΔ'!B44:$G$84,1,6)</f>
        <v>Το τμήμα δεν αντιστοιχεί στον τομέα σου</v>
      </c>
    </row>
    <row r="45" spans="1:5" s="27" customFormat="1" ht="23.25" customHeight="1">
      <c r="A45" s="155">
        <v>336</v>
      </c>
      <c r="B45" s="34" t="s">
        <v>244</v>
      </c>
      <c r="C45" s="156" t="s">
        <v>186</v>
      </c>
      <c r="D45" s="157">
        <v>476</v>
      </c>
      <c r="E45" s="158" t="str">
        <f>INDEX('ΓΕΩ-ΔΕΔ'!B45:$G$84,1,6)</f>
        <v>Το τμήμα δεν αντιστοιχεί στον τομέα σου</v>
      </c>
    </row>
    <row r="46" spans="1:5" s="27" customFormat="1" ht="36.75" customHeight="1">
      <c r="A46" s="155">
        <v>337</v>
      </c>
      <c r="B46" s="160" t="s">
        <v>250</v>
      </c>
      <c r="C46" s="156" t="s">
        <v>245</v>
      </c>
      <c r="D46" s="157">
        <v>214</v>
      </c>
      <c r="E46" s="158" t="str">
        <f>INDEX('ΓΕΩ-ΔΕΔ'!B46:$G$84,1,6)</f>
        <v>Το τμήμα δεν αντιστοιχεί στον τομέα σου</v>
      </c>
    </row>
    <row r="47" spans="1:5" s="27" customFormat="1" ht="23.25" customHeight="1">
      <c r="A47" s="155">
        <v>338</v>
      </c>
      <c r="B47" s="34" t="s">
        <v>246</v>
      </c>
      <c r="C47" s="156" t="s">
        <v>228</v>
      </c>
      <c r="D47" s="159">
        <v>1453</v>
      </c>
      <c r="E47" s="158" t="str">
        <f>INDEX('ΓΕΩ-ΔΕΔ'!B47:$G$84,1,6)</f>
        <v>Το τμήμα δεν αντιστοιχεί στον τομέα σου</v>
      </c>
    </row>
    <row r="48" spans="1:5" s="27" customFormat="1" ht="23.25" customHeight="1">
      <c r="A48" s="155">
        <v>339</v>
      </c>
      <c r="B48" s="34" t="s">
        <v>247</v>
      </c>
      <c r="C48" s="156" t="s">
        <v>198</v>
      </c>
      <c r="D48" s="159">
        <v>1434</v>
      </c>
      <c r="E48" s="158" t="str">
        <f>INDEX('ΓΕΩ-ΔΕΔ'!B48:$G$84,1,6)</f>
        <v>Το τμήμα δεν αντιστοιχεί στον τομέα σου</v>
      </c>
    </row>
    <row r="49" spans="1:5" s="27" customFormat="1" ht="23.25" customHeight="1">
      <c r="A49" s="155">
        <v>340</v>
      </c>
      <c r="B49" s="34" t="s">
        <v>248</v>
      </c>
      <c r="C49" s="156" t="s">
        <v>232</v>
      </c>
      <c r="D49" s="157">
        <v>276</v>
      </c>
      <c r="E49" s="158" t="str">
        <f>INDEX('ΓΕΩ-ΔΕΔ'!B49:$G$84,1,6)</f>
        <v>Το τμήμα δεν αντιστοιχεί στον τομέα σου</v>
      </c>
    </row>
    <row r="50" spans="1:5" s="27" customFormat="1" ht="23.25" customHeight="1">
      <c r="A50" s="155">
        <v>341</v>
      </c>
      <c r="B50" s="34" t="s">
        <v>249</v>
      </c>
      <c r="C50" s="156" t="s">
        <v>232</v>
      </c>
      <c r="D50" s="159">
        <v>1391</v>
      </c>
      <c r="E50" s="158" t="str">
        <f>INDEX('ΓΕΩ-ΔΕΔ'!B50:$G$84,1,6)</f>
        <v>Το τμήμα δεν αντιστοιχεί στον τομέα σου</v>
      </c>
    </row>
    <row r="51" spans="1:5" s="27" customFormat="1" ht="23.25" customHeight="1">
      <c r="A51" s="28"/>
      <c r="B51" s="153" t="s">
        <v>339</v>
      </c>
      <c r="C51" s="28"/>
      <c r="D51" s="28"/>
      <c r="E51" s="161"/>
    </row>
    <row r="52" spans="1:5" s="27" customFormat="1" ht="23.25" customHeight="1">
      <c r="A52" s="155">
        <v>469</v>
      </c>
      <c r="B52" s="34" t="s">
        <v>453</v>
      </c>
      <c r="C52" s="156" t="s">
        <v>339</v>
      </c>
      <c r="D52" s="169">
        <v>878</v>
      </c>
      <c r="E52" s="158" t="str">
        <f>INDEX('ΓΕΩ-ΔΕΔ'!B52:$G$84,1,6)</f>
        <v>Το τμήμα δεν αντιστοιχεί στον τομέα σου</v>
      </c>
    </row>
    <row r="53" spans="1:5" s="27" customFormat="1" ht="23.25" customHeight="1">
      <c r="A53" s="155">
        <v>470</v>
      </c>
      <c r="B53" s="34" t="s">
        <v>454</v>
      </c>
      <c r="C53" s="156" t="s">
        <v>339</v>
      </c>
      <c r="D53" s="169">
        <v>879</v>
      </c>
      <c r="E53" s="158" t="str">
        <f>INDEX('ΓΕΩ-ΔΕΔ'!B53:$G$84,1,6)</f>
        <v>Το τμήμα δεν αντιστοιχεί στον τομέα σου</v>
      </c>
    </row>
    <row r="54" spans="1:5" s="27" customFormat="1" ht="23.25" customHeight="1">
      <c r="A54" s="155">
        <v>471</v>
      </c>
      <c r="B54" s="160" t="s">
        <v>469</v>
      </c>
      <c r="C54" s="156" t="s">
        <v>339</v>
      </c>
      <c r="D54" s="169">
        <v>880</v>
      </c>
      <c r="E54" s="158" t="str">
        <f>INDEX('ΓΕΩ-ΔΕΔ'!B54:$G$84,1,6)</f>
        <v>Το τμήμα δεν αντιστοιχεί στον τομέα σου</v>
      </c>
    </row>
    <row r="55" spans="1:5" s="27" customFormat="1" ht="23.25" customHeight="1">
      <c r="A55" s="155">
        <v>472</v>
      </c>
      <c r="B55" s="34" t="s">
        <v>455</v>
      </c>
      <c r="C55" s="156" t="s">
        <v>339</v>
      </c>
      <c r="D55" s="169">
        <v>862</v>
      </c>
      <c r="E55" s="158" t="str">
        <f>INDEX('ΓΕΩ-ΔΕΔ'!B55:$G$84,1,6)</f>
        <v>Το τμήμα δεν αντιστοιχεί στον τομέα σου</v>
      </c>
    </row>
    <row r="56" spans="1:5" s="27" customFormat="1" ht="23.25" customHeight="1">
      <c r="A56" s="155">
        <v>473</v>
      </c>
      <c r="B56" s="34" t="s">
        <v>456</v>
      </c>
      <c r="C56" s="156" t="s">
        <v>339</v>
      </c>
      <c r="D56" s="169">
        <v>863</v>
      </c>
      <c r="E56" s="158" t="str">
        <f>INDEX('ΓΕΩ-ΔΕΔ'!B56:$G$84,1,6)</f>
        <v>Το τμήμα δεν αντιστοιχεί στον τομέα σου</v>
      </c>
    </row>
    <row r="57" spans="1:5" s="27" customFormat="1" ht="23.25" customHeight="1">
      <c r="A57" s="155">
        <v>474</v>
      </c>
      <c r="B57" s="34" t="s">
        <v>457</v>
      </c>
      <c r="C57" s="156" t="s">
        <v>339</v>
      </c>
      <c r="D57" s="169">
        <v>864</v>
      </c>
      <c r="E57" s="158" t="str">
        <f>INDEX('ΓΕΩ-ΔΕΔ'!B57:$G$84,1,6)</f>
        <v>Το τμήμα δεν αντιστοιχεί στον τομέα σου</v>
      </c>
    </row>
    <row r="58" spans="1:5" s="27" customFormat="1" ht="23.25" customHeight="1">
      <c r="A58" s="28"/>
      <c r="B58" s="153" t="s">
        <v>458</v>
      </c>
      <c r="C58" s="28"/>
      <c r="D58" s="150"/>
      <c r="E58" s="60"/>
    </row>
    <row r="59" spans="1:5" s="27" customFormat="1" ht="23.25" customHeight="1">
      <c r="A59" s="155">
        <v>475</v>
      </c>
      <c r="B59" s="34" t="s">
        <v>317</v>
      </c>
      <c r="C59" s="156" t="s">
        <v>460</v>
      </c>
      <c r="D59" s="157">
        <v>817</v>
      </c>
      <c r="E59" s="158" t="str">
        <f>INDEX('ΓΕΩ-ΔΕΔ'!B59:$G$84,1,6)</f>
        <v>Το τμήμα δεν αντιστοιχεί στον τομέα σου</v>
      </c>
    </row>
    <row r="60" spans="1:5" s="27" customFormat="1" ht="23.25" customHeight="1">
      <c r="A60" s="155">
        <v>476</v>
      </c>
      <c r="B60" s="34" t="s">
        <v>318</v>
      </c>
      <c r="C60" s="156" t="s">
        <v>460</v>
      </c>
      <c r="D60" s="157">
        <v>818</v>
      </c>
      <c r="E60" s="158" t="str">
        <f>INDEX('ΓΕΩ-ΔΕΔ'!B60:$G$84,1,6)</f>
        <v>Το τμήμα δεν αντιστοιχεί στον τομέα σου</v>
      </c>
    </row>
    <row r="61" spans="1:5" s="27" customFormat="1" ht="23.25" customHeight="1">
      <c r="A61" s="28"/>
      <c r="B61" s="153" t="s">
        <v>462</v>
      </c>
      <c r="C61" s="28"/>
      <c r="D61" s="150"/>
      <c r="E61" s="60"/>
    </row>
    <row r="62" spans="1:5" s="27" customFormat="1" ht="23.25" customHeight="1">
      <c r="A62" s="155">
        <v>477</v>
      </c>
      <c r="B62" s="34" t="s">
        <v>319</v>
      </c>
      <c r="C62" s="156" t="s">
        <v>463</v>
      </c>
      <c r="D62" s="157">
        <v>870</v>
      </c>
      <c r="E62" s="158" t="str">
        <f>INDEX('ΓΕΩ-ΔΕΔ'!B62:$G$84,1,6)</f>
        <v>Το τμήμα δεν αντιστοιχεί στον τομέα σου</v>
      </c>
    </row>
    <row r="63" spans="1:5" s="27" customFormat="1" ht="23.25" customHeight="1">
      <c r="A63" s="28"/>
      <c r="B63" s="153" t="s">
        <v>464</v>
      </c>
      <c r="C63" s="28"/>
      <c r="D63" s="150"/>
      <c r="E63" s="60"/>
    </row>
    <row r="64" spans="1:5" s="27" customFormat="1" ht="23.25" customHeight="1">
      <c r="A64" s="155">
        <v>478</v>
      </c>
      <c r="B64" s="34" t="s">
        <v>320</v>
      </c>
      <c r="C64" s="156" t="s">
        <v>465</v>
      </c>
      <c r="D64" s="157">
        <v>876</v>
      </c>
      <c r="E64" s="158" t="str">
        <f>INDEX('ΓΕΩ-ΔΕΔ'!B64:$G$84,1,6)</f>
        <v>Το τμήμα δεν αντιστοιχεί στον τομέα σου</v>
      </c>
    </row>
    <row r="65" spans="1:5" s="27" customFormat="1" ht="23.25" customHeight="1">
      <c r="A65" s="28"/>
      <c r="B65" s="153" t="s">
        <v>466</v>
      </c>
      <c r="C65" s="28"/>
      <c r="D65" s="150"/>
      <c r="E65" s="60"/>
    </row>
    <row r="66" spans="1:5" s="27" customFormat="1" ht="23.25" customHeight="1">
      <c r="A66" s="155">
        <v>479</v>
      </c>
      <c r="B66" s="34" t="s">
        <v>321</v>
      </c>
      <c r="C66" s="156" t="s">
        <v>467</v>
      </c>
      <c r="D66" s="157">
        <v>882</v>
      </c>
      <c r="E66" s="158" t="str">
        <f>INDEX('ΓΕΩ-ΔΕΔ'!B66:$G$84,1,6)</f>
        <v>Το τμήμα δεν αντιστοιχεί στον τομέα σου</v>
      </c>
    </row>
    <row r="67" spans="1:5" s="27" customFormat="1" ht="23.25" customHeight="1">
      <c r="A67" s="28"/>
      <c r="B67" s="153" t="s">
        <v>184</v>
      </c>
      <c r="C67" s="28"/>
      <c r="D67" s="150"/>
      <c r="E67" s="60"/>
    </row>
    <row r="68" spans="1:5" s="27" customFormat="1" ht="23.25" customHeight="1">
      <c r="A68" s="155">
        <v>480</v>
      </c>
      <c r="B68" s="34" t="s">
        <v>322</v>
      </c>
      <c r="C68" s="156" t="s">
        <v>188</v>
      </c>
      <c r="D68" s="157">
        <v>401</v>
      </c>
      <c r="E68" s="158" t="str">
        <f>INDEX('ΓΕΩ-ΔΕΔ'!B68:$G$84,1,6)</f>
        <v>Το τμήμα δεν αντιστοιχεί στον τομέα σου</v>
      </c>
    </row>
    <row r="69" spans="1:5" s="27" customFormat="1" ht="23.25" customHeight="1">
      <c r="A69" s="155">
        <v>481</v>
      </c>
      <c r="B69" s="34" t="s">
        <v>323</v>
      </c>
      <c r="C69" s="156" t="s">
        <v>203</v>
      </c>
      <c r="D69" s="157">
        <v>403</v>
      </c>
      <c r="E69" s="158" t="str">
        <f>INDEX('ΓΕΩ-ΔΕΔ'!B69:$G$84,1,6)</f>
        <v>Το τμήμα δεν αντιστοιχεί στον τομέα σου</v>
      </c>
    </row>
    <row r="70" spans="1:5" s="27" customFormat="1" ht="23.25" customHeight="1">
      <c r="A70" s="155">
        <v>482</v>
      </c>
      <c r="B70" s="34" t="s">
        <v>324</v>
      </c>
      <c r="C70" s="156" t="s">
        <v>186</v>
      </c>
      <c r="D70" s="157">
        <v>404</v>
      </c>
      <c r="E70" s="158" t="str">
        <f>INDEX('ΓΕΩ-ΔΕΔ'!B70:$G$84,1,6)</f>
        <v>Το τμήμα δεν αντιστοιχεί στον τομέα σου</v>
      </c>
    </row>
    <row r="71" spans="1:5" s="27" customFormat="1" ht="23.25" customHeight="1">
      <c r="A71" s="155">
        <v>483</v>
      </c>
      <c r="B71" s="34" t="s">
        <v>325</v>
      </c>
      <c r="C71" s="156" t="s">
        <v>203</v>
      </c>
      <c r="D71" s="157">
        <v>402</v>
      </c>
      <c r="E71" s="158" t="str">
        <f>INDEX('ΓΕΩ-ΔΕΔ'!B71:$G$84,1,6)</f>
        <v>Το τμήμα δεν αντιστοιχεί στον τομέα σου</v>
      </c>
    </row>
    <row r="72" spans="1:5" s="27" customFormat="1" ht="23.25" customHeight="1">
      <c r="A72" s="155">
        <v>484</v>
      </c>
      <c r="B72" s="34" t="s">
        <v>326</v>
      </c>
      <c r="C72" s="156" t="s">
        <v>198</v>
      </c>
      <c r="D72" s="157">
        <v>405</v>
      </c>
      <c r="E72" s="158" t="str">
        <f>INDEX('ΓΕΩ-ΔΕΔ'!B72:$G$84,1,6)</f>
        <v>Το τμήμα δεν αντιστοιχεί στον τομέα σου</v>
      </c>
    </row>
    <row r="73" spans="1:5" s="27" customFormat="1" ht="23.25" customHeight="1">
      <c r="A73" s="155">
        <v>485</v>
      </c>
      <c r="B73" s="34" t="s">
        <v>327</v>
      </c>
      <c r="C73" s="156" t="s">
        <v>188</v>
      </c>
      <c r="D73" s="157">
        <v>146</v>
      </c>
      <c r="E73" s="158" t="str">
        <f>INDEX('ΓΕΩ-ΔΕΔ'!B73:$G$84,1,6)</f>
        <v>Το τμήμα δεν αντιστοιχεί στον τομέα σου</v>
      </c>
    </row>
    <row r="74" spans="1:5" s="27" customFormat="1" ht="23.25" customHeight="1">
      <c r="A74" s="155">
        <v>486</v>
      </c>
      <c r="B74" s="34" t="s">
        <v>328</v>
      </c>
      <c r="C74" s="156" t="s">
        <v>206</v>
      </c>
      <c r="D74" s="157">
        <v>362</v>
      </c>
      <c r="E74" s="158" t="str">
        <f>INDEX('ΓΕΩ-ΔΕΔ'!B74:$G$84,1,6)</f>
        <v>Το τμήμα δεν αντιστοιχεί στον τομέα σου</v>
      </c>
    </row>
    <row r="75" spans="1:5" s="27" customFormat="1" ht="23.25" customHeight="1">
      <c r="A75" s="155">
        <v>487</v>
      </c>
      <c r="B75" s="34" t="s">
        <v>329</v>
      </c>
      <c r="C75" s="156" t="s">
        <v>224</v>
      </c>
      <c r="D75" s="157">
        <v>169</v>
      </c>
      <c r="E75" s="158" t="str">
        <f>INDEX('ΓΕΩ-ΔΕΔ'!B75:$G$84,1,6)</f>
        <v>Το τμήμα δεν αντιστοιχεί στον τομέα σου</v>
      </c>
    </row>
    <row r="76" spans="1:5" s="27" customFormat="1" ht="23.25" customHeight="1">
      <c r="A76" s="155">
        <v>488</v>
      </c>
      <c r="B76" s="34" t="s">
        <v>330</v>
      </c>
      <c r="C76" s="156" t="s">
        <v>203</v>
      </c>
      <c r="D76" s="157">
        <v>168</v>
      </c>
      <c r="E76" s="158" t="str">
        <f>INDEX('ΓΕΩ-ΔΕΔ'!B76:$G$84,1,6)</f>
        <v>Το τμήμα δεν αντιστοιχεί στον τομέα σου</v>
      </c>
    </row>
    <row r="77" spans="1:5" s="27" customFormat="1" ht="23.25" customHeight="1">
      <c r="A77" s="155">
        <v>489</v>
      </c>
      <c r="B77" s="34" t="s">
        <v>331</v>
      </c>
      <c r="C77" s="156" t="s">
        <v>203</v>
      </c>
      <c r="D77" s="157">
        <v>163</v>
      </c>
      <c r="E77" s="158" t="str">
        <f>INDEX('ΓΕΩ-ΔΕΔ'!B77:$G$84,1,6)</f>
        <v>Το τμήμα δεν αντιστοιχεί στον τομέα σου</v>
      </c>
    </row>
    <row r="78" spans="1:5" s="27" customFormat="1" ht="23.25" customHeight="1">
      <c r="A78" s="155">
        <v>490</v>
      </c>
      <c r="B78" s="34" t="s">
        <v>332</v>
      </c>
      <c r="C78" s="156" t="s">
        <v>468</v>
      </c>
      <c r="D78" s="157">
        <v>409</v>
      </c>
      <c r="E78" s="158" t="str">
        <f>INDEX('ΓΕΩ-ΔΕΔ'!B78:$G$84,1,6)</f>
        <v>Το τμήμα δεν αντιστοιχεί στον τομέα σου</v>
      </c>
    </row>
    <row r="79" spans="1:5" s="27" customFormat="1" ht="23.25" customHeight="1">
      <c r="A79" s="155">
        <v>491</v>
      </c>
      <c r="B79" s="34" t="s">
        <v>333</v>
      </c>
      <c r="C79" s="156" t="s">
        <v>188</v>
      </c>
      <c r="D79" s="157">
        <v>408</v>
      </c>
      <c r="E79" s="158" t="str">
        <f>INDEX('ΓΕΩ-ΔΕΔ'!B79:$G$84,1,6)</f>
        <v>Το τμήμα δεν αντιστοιχεί στον τομέα σου</v>
      </c>
    </row>
    <row r="80" spans="1:5" s="27" customFormat="1" ht="23.25" customHeight="1">
      <c r="A80" s="155">
        <v>492</v>
      </c>
      <c r="B80" s="34" t="s">
        <v>334</v>
      </c>
      <c r="C80" s="156" t="s">
        <v>195</v>
      </c>
      <c r="D80" s="159">
        <v>1248</v>
      </c>
      <c r="E80" s="158" t="str">
        <f>INDEX('ΓΕΩ-ΔΕΔ'!B80:$G$84,1,6)</f>
        <v>Το τμήμα δεν αντιστοιχεί στον τομέα σου</v>
      </c>
    </row>
    <row r="81" spans="1:5" s="27" customFormat="1" ht="23.25" customHeight="1">
      <c r="A81" s="155">
        <v>493</v>
      </c>
      <c r="B81" s="34" t="s">
        <v>335</v>
      </c>
      <c r="C81" s="156" t="s">
        <v>203</v>
      </c>
      <c r="D81" s="157">
        <v>406</v>
      </c>
      <c r="E81" s="158" t="str">
        <f>INDEX('ΓΕΩ-ΔΕΔ'!B81:$G$84,1,6)</f>
        <v>Το τμήμα δεν αντιστοιχεί στον τομέα σου</v>
      </c>
    </row>
    <row r="82" spans="1:5" s="27" customFormat="1" ht="23.25" customHeight="1">
      <c r="A82" s="155">
        <v>494</v>
      </c>
      <c r="B82" s="34" t="s">
        <v>336</v>
      </c>
      <c r="C82" s="156" t="s">
        <v>442</v>
      </c>
      <c r="D82" s="157">
        <v>407</v>
      </c>
      <c r="E82" s="158" t="str">
        <f>INDEX('ΓΕΩ-ΔΕΔ'!B82:$G$84,1,6)</f>
        <v>Το τμήμα δεν αντιστοιχεί στον τομέα σου</v>
      </c>
    </row>
    <row r="83" spans="1:5" s="27" customFormat="1" ht="23.25" customHeight="1">
      <c r="A83" s="155">
        <v>495</v>
      </c>
      <c r="B83" s="34" t="s">
        <v>337</v>
      </c>
      <c r="C83" s="156" t="s">
        <v>232</v>
      </c>
      <c r="D83" s="157">
        <v>354</v>
      </c>
      <c r="E83" s="158" t="str">
        <f>INDEX('ΓΕΩ-ΔΕΔ'!B83:$G$84,1,6)</f>
        <v>Το τμήμα δεν αντιστοιχεί στον τομέα σου</v>
      </c>
    </row>
    <row r="84" spans="1:5" s="27" customFormat="1" ht="23.25" customHeight="1">
      <c r="A84" s="155">
        <v>496</v>
      </c>
      <c r="B84" s="34" t="s">
        <v>338</v>
      </c>
      <c r="C84" s="156" t="s">
        <v>188</v>
      </c>
      <c r="D84" s="159">
        <v>1011</v>
      </c>
      <c r="E84" s="158" t="str">
        <f>INDEX('ΓΕΩ-ΔΕΔ'!B84:$G$84,1,6)</f>
        <v>Το τμήμα δεν αντιστοιχεί στον τομέα σου</v>
      </c>
    </row>
    <row r="85" spans="1:5" s="27" customFormat="1">
      <c r="B85" s="27" t="s">
        <v>307</v>
      </c>
      <c r="E85" s="38"/>
    </row>
  </sheetData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opLeftCell="A61" workbookViewId="0">
      <selection activeCell="B85" sqref="B85"/>
    </sheetView>
  </sheetViews>
  <sheetFormatPr defaultRowHeight="15.75"/>
  <cols>
    <col min="1" max="1" width="6" style="27" customWidth="1"/>
    <col min="2" max="2" width="69.1640625" style="27" customWidth="1"/>
    <col min="3" max="3" width="11" style="37" customWidth="1"/>
    <col min="4" max="4" width="12.83203125" style="37" bestFit="1" customWidth="1"/>
    <col min="5" max="5" width="9.6640625" style="37" customWidth="1"/>
    <col min="6" max="6" width="12" style="37" bestFit="1" customWidth="1"/>
    <col min="7" max="7" width="47.6640625" style="37" bestFit="1" customWidth="1"/>
    <col min="8" max="8" width="9.33203125" style="27"/>
    <col min="9" max="9" width="19.83203125" style="27" customWidth="1"/>
    <col min="10" max="10" width="11.33203125" style="27" customWidth="1"/>
    <col min="11" max="16384" width="9.33203125" style="27"/>
  </cols>
  <sheetData>
    <row r="1" spans="1:10" ht="34.5" customHeight="1">
      <c r="A1" s="25" t="s">
        <v>181</v>
      </c>
      <c r="B1" s="26" t="s">
        <v>180</v>
      </c>
      <c r="C1" s="144" t="s">
        <v>172</v>
      </c>
      <c r="D1" s="145"/>
      <c r="E1" s="145"/>
      <c r="F1" s="145"/>
      <c r="G1" s="38"/>
      <c r="I1" s="25" t="s">
        <v>182</v>
      </c>
      <c r="J1" s="25" t="s">
        <v>183</v>
      </c>
    </row>
    <row r="2" spans="1:10" ht="13.5" customHeight="1">
      <c r="A2" s="28"/>
      <c r="B2" s="25" t="s">
        <v>184</v>
      </c>
      <c r="C2" s="29" t="s">
        <v>3</v>
      </c>
      <c r="D2" s="29" t="s">
        <v>0</v>
      </c>
      <c r="E2" s="29" t="s">
        <v>1</v>
      </c>
      <c r="F2" s="29" t="s">
        <v>2</v>
      </c>
      <c r="G2" s="37" t="s">
        <v>173</v>
      </c>
      <c r="I2" s="28"/>
      <c r="J2" s="28"/>
    </row>
    <row r="3" spans="1:10" ht="23.25" customHeight="1">
      <c r="A3" s="30">
        <v>294</v>
      </c>
      <c r="B3" s="31" t="s">
        <v>185</v>
      </c>
      <c r="C3" s="32">
        <v>0.2</v>
      </c>
      <c r="D3" s="32">
        <v>0.2</v>
      </c>
      <c r="E3" s="33">
        <v>0.3</v>
      </c>
      <c r="F3" s="32">
        <v>0.3</v>
      </c>
      <c r="G3" s="40" t="str">
        <f>IF(ΕΦΑΡΜΟΓΗ!$C$6="ΓΕΩΠΟΝΙΑΣ", ((ΕΦΑΡΜΟΓΗ!$C$10*'ΓΕΩ-ΔΕΔ'!C3+ΕΦΑΡΜΟΓΗ!$D$10*'ΓΕΩ-ΔΕΔ'!D3+ΕΦΑΡΜΟΓΗ!$E$10*'ΓΕΩ-ΔΕΔ'!E3+ΕΦΑΡΜΟΓΗ!$F$10*'ΓΕΩ-ΔΕΔ'!F3)*1000),"Το τμήμα δεν αντιστοιχεί στον τομέα σου")</f>
        <v>Το τμήμα δεν αντιστοιχεί στον τομέα σου</v>
      </c>
      <c r="I3" s="34" t="s">
        <v>186</v>
      </c>
      <c r="J3" s="35">
        <v>353</v>
      </c>
    </row>
    <row r="4" spans="1:10" ht="23.25" customHeight="1">
      <c r="A4" s="30">
        <v>295</v>
      </c>
      <c r="B4" s="31" t="s">
        <v>187</v>
      </c>
      <c r="C4" s="32">
        <v>0.2</v>
      </c>
      <c r="D4" s="32">
        <v>0.2</v>
      </c>
      <c r="E4" s="33">
        <v>0.3</v>
      </c>
      <c r="F4" s="32">
        <v>0.3</v>
      </c>
      <c r="G4" s="40" t="str">
        <f>IF(ΕΦΑΡΜΟΓΗ!$C$6="ΓΕΩΠΟΝΙΑΣ", ((ΕΦΑΡΜΟΓΗ!$C$10*'ΓΕΩ-ΔΕΔ'!C4+ΕΦΑΡΜΟΓΗ!$D$10*'ΓΕΩ-ΔΕΔ'!D4+ΕΦΑΡΜΟΓΗ!$E$10*'ΓΕΩ-ΔΕΔ'!E4+ΕΦΑΡΜΟΓΗ!$F$10*'ΓΕΩ-ΔΕΔ'!F4)*1000),"Το τμήμα δεν αντιστοιχεί στον τομέα σου")</f>
        <v>Το τμήμα δεν αντιστοιχεί στον τομέα σου</v>
      </c>
      <c r="I4" s="34" t="s">
        <v>188</v>
      </c>
      <c r="J4" s="30">
        <v>1001</v>
      </c>
    </row>
    <row r="5" spans="1:10" ht="23.25" customHeight="1">
      <c r="A5" s="30">
        <v>296</v>
      </c>
      <c r="B5" s="31" t="s">
        <v>189</v>
      </c>
      <c r="C5" s="32">
        <v>0.2</v>
      </c>
      <c r="D5" s="32">
        <v>0.2</v>
      </c>
      <c r="E5" s="33">
        <v>0.3</v>
      </c>
      <c r="F5" s="32">
        <v>0.3</v>
      </c>
      <c r="G5" s="40" t="str">
        <f>IF(ΕΦΑΡΜΟΓΗ!$C$6="ΓΕΩΠΟΝΙΑΣ", ((ΕΦΑΡΜΟΓΗ!$C$10*'ΓΕΩ-ΔΕΔ'!C5+ΕΦΑΡΜΟΓΗ!$D$10*'ΓΕΩ-ΔΕΔ'!D5+ΕΦΑΡΜΟΓΗ!$E$10*'ΓΕΩ-ΔΕΔ'!E5+ΕΦΑΡΜΟΓΗ!$F$10*'ΓΕΩ-ΔΕΔ'!F5)*1000),"Το τμήμα δεν αντιστοιχεί στον τομέα σου")</f>
        <v>Το τμήμα δεν αντιστοιχεί στον τομέα σου</v>
      </c>
      <c r="I5" s="34" t="s">
        <v>190</v>
      </c>
      <c r="J5" s="30">
        <v>1633</v>
      </c>
    </row>
    <row r="6" spans="1:10" ht="23.25" customHeight="1">
      <c r="A6" s="30">
        <v>297</v>
      </c>
      <c r="B6" s="31" t="s">
        <v>191</v>
      </c>
      <c r="C6" s="32">
        <v>0.3</v>
      </c>
      <c r="D6" s="32">
        <v>0.2</v>
      </c>
      <c r="E6" s="33">
        <v>0.3</v>
      </c>
      <c r="F6" s="32">
        <v>0.2</v>
      </c>
      <c r="G6" s="40" t="str">
        <f>IF(ΕΦΑΡΜΟΓΗ!$C$6="ΓΕΩΠΟΝΙΑΣ", ((ΕΦΑΡΜΟΓΗ!$C$10*'ΓΕΩ-ΔΕΔ'!C6+ΕΦΑΡΜΟΓΗ!$D$10*'ΓΕΩ-ΔΕΔ'!D6+ΕΦΑΡΜΟΓΗ!$E$10*'ΓΕΩ-ΔΕΔ'!E6+ΕΦΑΡΜΟΓΗ!$F$10*'ΓΕΩ-ΔΕΔ'!F6)*1000),"Το τμήμα δεν αντιστοιχεί στον τομέα σου")</f>
        <v>Το τμήμα δεν αντιστοιχεί στον τομέα σου</v>
      </c>
      <c r="I6" s="34" t="s">
        <v>192</v>
      </c>
      <c r="J6" s="35">
        <v>326</v>
      </c>
    </row>
    <row r="7" spans="1:10" ht="23.25" customHeight="1">
      <c r="A7" s="30">
        <v>298</v>
      </c>
      <c r="B7" s="31" t="s">
        <v>193</v>
      </c>
      <c r="C7" s="32">
        <v>0.3</v>
      </c>
      <c r="D7" s="32">
        <v>0.2</v>
      </c>
      <c r="E7" s="33">
        <v>0.25</v>
      </c>
      <c r="F7" s="32">
        <v>0.25</v>
      </c>
      <c r="G7" s="40" t="str">
        <f>IF(ΕΦΑΡΜΟΓΗ!$C$6="ΓΕΩΠΟΝΙΑΣ", ((ΕΦΑΡΜΟΓΗ!$C$10*'ΓΕΩ-ΔΕΔ'!C7+ΕΦΑΡΜΟΓΗ!$D$10*'ΓΕΩ-ΔΕΔ'!D7+ΕΦΑΡΜΟΓΗ!$E$10*'ΓΕΩ-ΔΕΔ'!E7+ΕΦΑΡΜΟΓΗ!$F$10*'ΓΕΩ-ΔΕΔ'!F7)*1000),"Το τμήμα δεν αντιστοιχεί στον τομέα σου")</f>
        <v>Το τμήμα δεν αντιστοιχεί στον τομέα σου</v>
      </c>
      <c r="I7" s="34" t="s">
        <v>192</v>
      </c>
      <c r="J7" s="35">
        <v>327</v>
      </c>
    </row>
    <row r="8" spans="1:10" ht="23.25" customHeight="1">
      <c r="A8" s="30">
        <v>299</v>
      </c>
      <c r="B8" s="31" t="s">
        <v>194</v>
      </c>
      <c r="C8" s="69">
        <v>0.4</v>
      </c>
      <c r="D8" s="67">
        <v>0.2</v>
      </c>
      <c r="E8" s="67">
        <v>0.2</v>
      </c>
      <c r="F8" s="67">
        <v>0.2</v>
      </c>
      <c r="G8" s="40" t="str">
        <f>IF(ΕΦΑΡΜΟΓΗ!$C$6="ΓΕΩΠΟΝΙΑΣ", ((ΕΦΑΡΜΟΓΗ!$C$10*'ΓΕΩ-ΔΕΔ'!C8+ΕΦΑΡΜΟΓΗ!$D$10*'ΓΕΩ-ΔΕΔ'!D8+ΕΦΑΡΜΟΓΗ!$E$10*'ΓΕΩ-ΔΕΔ'!E8+ΕΦΑΡΜΟΓΗ!$F$10*'ΓΕΩ-ΔΕΔ'!F8)*1000),"Το τμήμα δεν αντιστοιχεί στον τομέα σου")</f>
        <v>Το τμήμα δεν αντιστοιχεί στον τομέα σου</v>
      </c>
      <c r="H8" s="68"/>
      <c r="I8" s="34" t="s">
        <v>195</v>
      </c>
      <c r="J8" s="35">
        <v>280</v>
      </c>
    </row>
    <row r="9" spans="1:10" ht="23.25" customHeight="1">
      <c r="A9" s="30">
        <v>300</v>
      </c>
      <c r="B9" s="31" t="s">
        <v>196</v>
      </c>
      <c r="C9" s="69">
        <v>0.25</v>
      </c>
      <c r="D9" s="19">
        <v>0.25</v>
      </c>
      <c r="E9" s="19">
        <v>0.25</v>
      </c>
      <c r="F9" s="19">
        <v>0.25</v>
      </c>
      <c r="G9" s="40" t="str">
        <f>IF(ΕΦΑΡΜΟΓΗ!$C$6="ΓΕΩΠΟΝΙΑΣ", ((ΕΦΑΡΜΟΓΗ!$C$10*'ΓΕΩ-ΔΕΔ'!C9+ΕΦΑΡΜΟΓΗ!$D$10*'ΓΕΩ-ΔΕΔ'!D9+ΕΦΑΡΜΟΓΗ!$E$10*'ΓΕΩ-ΔΕΔ'!E9+ΕΦΑΡΜΟΓΗ!$F$10*'ΓΕΩ-ΔΕΔ'!F9)*1000),"Το τμήμα δεν αντιστοιχεί στον τομέα σου")</f>
        <v>Το τμήμα δεν αντιστοιχεί στον τομέα σου</v>
      </c>
      <c r="H9" s="68"/>
      <c r="I9" s="34" t="s">
        <v>192</v>
      </c>
      <c r="J9" s="35">
        <v>325</v>
      </c>
    </row>
    <row r="10" spans="1:10" ht="23.25" customHeight="1">
      <c r="A10" s="30">
        <v>301</v>
      </c>
      <c r="B10" s="31" t="s">
        <v>197</v>
      </c>
      <c r="C10" s="69">
        <v>0.2</v>
      </c>
      <c r="D10" s="19">
        <v>0.3</v>
      </c>
      <c r="E10" s="19">
        <v>0.25</v>
      </c>
      <c r="F10" s="19">
        <v>0.25</v>
      </c>
      <c r="G10" s="40" t="str">
        <f>IF(ΕΦΑΡΜΟΓΗ!$C$6="ΓΕΩΠΟΝΙΑΣ", ((ΕΦΑΡΜΟΓΗ!$C$10*'ΓΕΩ-ΔΕΔ'!C10+ΕΦΑΡΜΟΓΗ!$D$10*'ΓΕΩ-ΔΕΔ'!D10+ΕΦΑΡΜΟΓΗ!$E$10*'ΓΕΩ-ΔΕΔ'!E10+ΕΦΑΡΜΟΓΗ!$F$10*'ΓΕΩ-ΔΕΔ'!F10)*1000),"Το τμήμα δεν αντιστοιχεί στον τομέα σου")</f>
        <v>Το τμήμα δεν αντιστοιχεί στον τομέα σου</v>
      </c>
      <c r="H10" s="68"/>
      <c r="I10" s="34" t="s">
        <v>198</v>
      </c>
      <c r="J10" s="35">
        <v>284</v>
      </c>
    </row>
    <row r="11" spans="1:10" ht="23.25" customHeight="1">
      <c r="A11" s="30">
        <v>302</v>
      </c>
      <c r="B11" s="31" t="s">
        <v>199</v>
      </c>
      <c r="C11" s="69">
        <v>0.2</v>
      </c>
      <c r="D11" s="19">
        <v>0.2</v>
      </c>
      <c r="E11" s="19">
        <v>0.3</v>
      </c>
      <c r="F11" s="19">
        <v>0.3</v>
      </c>
      <c r="G11" s="40" t="str">
        <f>IF(ΕΦΑΡΜΟΓΗ!$C$6="ΓΕΩΠΟΝΙΑΣ", ((ΕΦΑΡΜΟΓΗ!$C$10*'ΓΕΩ-ΔΕΔ'!C11+ΕΦΑΡΜΟΓΗ!$D$10*'ΓΕΩ-ΔΕΔ'!D11+ΕΦΑΡΜΟΓΗ!$E$10*'ΓΕΩ-ΔΕΔ'!E11+ΕΦΑΡΜΟΓΗ!$F$10*'ΓΕΩ-ΔΕΔ'!F11)*1000),"Το τμήμα δεν αντιστοιχεί στον τομέα σου")</f>
        <v>Το τμήμα δεν αντιστοιχεί στον τομέα σου</v>
      </c>
      <c r="H11" s="68"/>
      <c r="I11" s="34" t="s">
        <v>195</v>
      </c>
      <c r="J11" s="30">
        <v>1242</v>
      </c>
    </row>
    <row r="12" spans="1:10" ht="23.25" customHeight="1">
      <c r="A12" s="30">
        <v>303</v>
      </c>
      <c r="B12" s="31" t="s">
        <v>200</v>
      </c>
      <c r="C12" s="69">
        <v>0.25</v>
      </c>
      <c r="D12" s="19">
        <v>0.25</v>
      </c>
      <c r="E12" s="19">
        <v>0.25</v>
      </c>
      <c r="F12" s="19">
        <v>0.25</v>
      </c>
      <c r="G12" s="40" t="str">
        <f>IF(ΕΦΑΡΜΟΓΗ!$C$6="ΓΕΩΠΟΝΙΑΣ", ((ΕΦΑΡΜΟΓΗ!$C$10*'ΓΕΩ-ΔΕΔ'!C12+ΕΦΑΡΜΟΓΗ!$D$10*'ΓΕΩ-ΔΕΔ'!D12+ΕΦΑΡΜΟΓΗ!$E$10*'ΓΕΩ-ΔΕΔ'!E12+ΕΦΑΡΜΟΓΗ!$F$10*'ΓΕΩ-ΔΕΔ'!F12)*1000),"Το τμήμα δεν αντιστοιχεί στον τομέα σου")</f>
        <v>Το τμήμα δεν αντιστοιχεί στον τομέα σου</v>
      </c>
      <c r="H12" s="68"/>
      <c r="I12" s="34" t="s">
        <v>201</v>
      </c>
      <c r="J12" s="30">
        <v>1657</v>
      </c>
    </row>
    <row r="13" spans="1:10" ht="23.25" customHeight="1">
      <c r="A13" s="30">
        <v>304</v>
      </c>
      <c r="B13" s="31" t="s">
        <v>202</v>
      </c>
      <c r="C13" s="69">
        <v>0.3</v>
      </c>
      <c r="D13" s="19">
        <v>0.2</v>
      </c>
      <c r="E13" s="19">
        <v>0.25</v>
      </c>
      <c r="F13" s="19">
        <v>0.25</v>
      </c>
      <c r="G13" s="40" t="str">
        <f>IF(ΕΦΑΡΜΟΓΗ!$C$6="ΓΕΩΠΟΝΙΑΣ", ((ΕΦΑΡΜΟΓΗ!$C$10*'ΓΕΩ-ΔΕΔ'!C13+ΕΦΑΡΜΟΓΗ!$D$10*'ΓΕΩ-ΔΕΔ'!D13+ΕΦΑΡΜΟΓΗ!$E$10*'ΓΕΩ-ΔΕΔ'!E13+ΕΦΑΡΜΟΓΗ!$F$10*'ΓΕΩ-ΔΕΔ'!F13)*1000),"Το τμήμα δεν αντιστοιχεί στον τομέα σου")</f>
        <v>Το τμήμα δεν αντιστοιχεί στον τομέα σου</v>
      </c>
      <c r="H13" s="68"/>
      <c r="I13" s="34" t="s">
        <v>203</v>
      </c>
      <c r="J13" s="35">
        <v>273</v>
      </c>
    </row>
    <row r="14" spans="1:10" ht="23.25" customHeight="1">
      <c r="A14" s="30">
        <v>305</v>
      </c>
      <c r="B14" s="31" t="s">
        <v>204</v>
      </c>
      <c r="C14" s="69">
        <v>0.2</v>
      </c>
      <c r="D14" s="19">
        <v>0.2</v>
      </c>
      <c r="E14" s="19">
        <v>0.3</v>
      </c>
      <c r="F14" s="19">
        <v>0.3</v>
      </c>
      <c r="G14" s="40" t="str">
        <f>IF(ΕΦΑΡΜΟΓΗ!$C$6="ΓΕΩΠΟΝΙΑΣ", ((ΕΦΑΡΜΟΓΗ!$C$10*'ΓΕΩ-ΔΕΔ'!C14+ΕΦΑΡΜΟΓΗ!$D$10*'ΓΕΩ-ΔΕΔ'!D14+ΕΦΑΡΜΟΓΗ!$E$10*'ΓΕΩ-ΔΕΔ'!E14+ΕΦΑΡΜΟΓΗ!$F$10*'ΓΕΩ-ΔΕΔ'!F14)*1000),"Το τμήμα δεν αντιστοιχεί στον τομέα σου")</f>
        <v>Το τμήμα δεν αντιστοιχεί στον τομέα σου</v>
      </c>
      <c r="H14" s="68"/>
      <c r="I14" s="34" t="s">
        <v>190</v>
      </c>
      <c r="J14" s="30">
        <v>1634</v>
      </c>
    </row>
    <row r="15" spans="1:10" ht="23.25" customHeight="1">
      <c r="A15" s="30">
        <v>306</v>
      </c>
      <c r="B15" s="31" t="s">
        <v>205</v>
      </c>
      <c r="C15" s="69">
        <v>0.2</v>
      </c>
      <c r="D15" s="19">
        <v>0.2</v>
      </c>
      <c r="E15" s="19">
        <v>0.3</v>
      </c>
      <c r="F15" s="19">
        <v>0.3</v>
      </c>
      <c r="G15" s="40" t="str">
        <f>IF(ΕΦΑΡΜΟΓΗ!$C$6="ΓΕΩΠΟΝΙΑΣ", ((ΕΦΑΡΜΟΓΗ!$C$10*'ΓΕΩ-ΔΕΔ'!C15+ΕΦΑΡΜΟΓΗ!$D$10*'ΓΕΩ-ΔΕΔ'!D15+ΕΦΑΡΜΟΓΗ!$E$10*'ΓΕΩ-ΔΕΔ'!E15+ΕΦΑΡΜΟΓΗ!$F$10*'ΓΕΩ-ΔΕΔ'!F15)*1000),"Το τμήμα δεν αντιστοιχεί στον τομέα σου")</f>
        <v>Το τμήμα δεν αντιστοιχεί στον τομέα σου</v>
      </c>
      <c r="H15" s="68"/>
      <c r="I15" s="34" t="s">
        <v>206</v>
      </c>
      <c r="J15" s="30">
        <v>1511</v>
      </c>
    </row>
    <row r="16" spans="1:10" ht="23.25" customHeight="1">
      <c r="A16" s="30">
        <v>307</v>
      </c>
      <c r="B16" s="31" t="s">
        <v>207</v>
      </c>
      <c r="C16" s="69">
        <v>0.2</v>
      </c>
      <c r="D16" s="19">
        <v>0.2</v>
      </c>
      <c r="E16" s="19">
        <v>0.3</v>
      </c>
      <c r="F16" s="19">
        <v>0.3</v>
      </c>
      <c r="G16" s="40" t="str">
        <f>IF(ΕΦΑΡΜΟΓΗ!$C$6="ΓΕΩΠΟΝΙΑΣ", ((ΕΦΑΡΜΟΓΗ!$C$10*'ΓΕΩ-ΔΕΔ'!C16+ΕΦΑΡΜΟΓΗ!$D$10*'ΓΕΩ-ΔΕΔ'!D16+ΕΦΑΡΜΟΓΗ!$E$10*'ΓΕΩ-ΔΕΔ'!E16+ΕΦΑΡΜΟΓΗ!$F$10*'ΓΕΩ-ΔΕΔ'!F16)*1000),"Το τμήμα δεν αντιστοιχεί στον τομέα σου")</f>
        <v>Το τμήμα δεν αντιστοιχεί στον τομέα σου</v>
      </c>
      <c r="H16" s="68"/>
      <c r="I16" s="34" t="s">
        <v>208</v>
      </c>
      <c r="J16" s="30">
        <v>1552</v>
      </c>
    </row>
    <row r="17" spans="1:10" ht="23.25" customHeight="1">
      <c r="A17" s="30">
        <v>308</v>
      </c>
      <c r="B17" s="31" t="s">
        <v>209</v>
      </c>
      <c r="C17" s="69">
        <v>0.2</v>
      </c>
      <c r="D17" s="19">
        <v>0.2</v>
      </c>
      <c r="E17" s="19">
        <v>0.3</v>
      </c>
      <c r="F17" s="19">
        <v>0.3</v>
      </c>
      <c r="G17" s="40" t="str">
        <f>IF(ΕΦΑΡΜΟΓΗ!$C$6="ΓΕΩΠΟΝΙΑΣ", ((ΕΦΑΡΜΟΓΗ!$C$10*'ΓΕΩ-ΔΕΔ'!C17+ΕΦΑΡΜΟΓΗ!$D$10*'ΓΕΩ-ΔΕΔ'!D17+ΕΦΑΡΜΟΓΗ!$E$10*'ΓΕΩ-ΔΕΔ'!E17+ΕΦΑΡΜΟΓΗ!$F$10*'ΓΕΩ-ΔΕΔ'!F17)*1000),"Το τμήμα δεν αντιστοιχεί στον τομέα σου")</f>
        <v>Το τμήμα δεν αντιστοιχεί στον τομέα σου</v>
      </c>
      <c r="H17" s="68"/>
      <c r="I17" s="34" t="s">
        <v>198</v>
      </c>
      <c r="J17" s="30">
        <v>1422</v>
      </c>
    </row>
    <row r="18" spans="1:10" ht="23.25" customHeight="1">
      <c r="A18" s="30">
        <v>309</v>
      </c>
      <c r="B18" s="31" t="s">
        <v>210</v>
      </c>
      <c r="C18" s="69">
        <v>0.25</v>
      </c>
      <c r="D18" s="19">
        <v>0.25</v>
      </c>
      <c r="E18" s="19">
        <v>0.25</v>
      </c>
      <c r="F18" s="19">
        <v>0.25</v>
      </c>
      <c r="G18" s="40" t="str">
        <f>IF(ΕΦΑΡΜΟΓΗ!$C$6="ΓΕΩΠΟΝΙΑΣ", ((ΕΦΑΡΜΟΓΗ!$C$10*'ΓΕΩ-ΔΕΔ'!C18+ΕΦΑΡΜΟΓΗ!$D$10*'ΓΕΩ-ΔΕΔ'!D18+ΕΦΑΡΜΟΓΗ!$E$10*'ΓΕΩ-ΔΕΔ'!E18+ΕΦΑΡΜΟΓΗ!$F$10*'ΓΕΩ-ΔΕΔ'!F18)*1000),"Το τμήμα δεν αντιστοιχεί στον τομέα σου")</f>
        <v>Το τμήμα δεν αντιστοιχεί στον τομέα σου</v>
      </c>
      <c r="H18" s="68"/>
      <c r="I18" s="34" t="s">
        <v>198</v>
      </c>
      <c r="J18" s="35">
        <v>360</v>
      </c>
    </row>
    <row r="19" spans="1:10" ht="23.25" customHeight="1">
      <c r="A19" s="30">
        <v>310</v>
      </c>
      <c r="B19" s="31" t="s">
        <v>211</v>
      </c>
      <c r="C19" s="69">
        <v>0.2</v>
      </c>
      <c r="D19" s="19">
        <v>0.2</v>
      </c>
      <c r="E19" s="19">
        <v>0.3</v>
      </c>
      <c r="F19" s="19">
        <v>0.3</v>
      </c>
      <c r="G19" s="40" t="str">
        <f>IF(ΕΦΑΡΜΟΓΗ!$C$6="ΓΕΩΠΟΝΙΑΣ", ((ΕΦΑΡΜΟΓΗ!$C$10*'ΓΕΩ-ΔΕΔ'!C19+ΕΦΑΡΜΟΓΗ!$D$10*'ΓΕΩ-ΔΕΔ'!D19+ΕΦΑΡΜΟΓΗ!$E$10*'ΓΕΩ-ΔΕΔ'!E19+ΕΦΑΡΜΟΓΗ!$F$10*'ΓΕΩ-ΔΕΔ'!F19)*1000),"Το τμήμα δεν αντιστοιχεί στον τομέα σου")</f>
        <v>Το τμήμα δεν αντιστοιχεί στον τομέα σου</v>
      </c>
      <c r="H19" s="68"/>
      <c r="I19" s="34" t="s">
        <v>198</v>
      </c>
      <c r="J19" s="35">
        <v>274</v>
      </c>
    </row>
    <row r="20" spans="1:10" ht="23.25" customHeight="1">
      <c r="A20" s="30">
        <v>311</v>
      </c>
      <c r="B20" s="31" t="s">
        <v>212</v>
      </c>
      <c r="C20" s="69">
        <v>0.2</v>
      </c>
      <c r="D20" s="19">
        <v>0.3</v>
      </c>
      <c r="E20" s="19">
        <v>0.25</v>
      </c>
      <c r="F20" s="19">
        <v>0.25</v>
      </c>
      <c r="G20" s="40" t="str">
        <f>IF(ΕΦΑΡΜΟΓΗ!$C$6="ΓΕΩΠΟΝΙΑΣ", ((ΕΦΑΡΜΟΓΗ!$C$10*'ΓΕΩ-ΔΕΔ'!C20+ΕΦΑΡΜΟΓΗ!$D$10*'ΓΕΩ-ΔΕΔ'!D20+ΕΦΑΡΜΟΓΗ!$E$10*'ΓΕΩ-ΔΕΔ'!E20+ΕΦΑΡΜΟΓΗ!$F$10*'ΓΕΩ-ΔΕΔ'!F20)*1000),"Το τμήμα δεν αντιστοιχεί στον τομέα σου")</f>
        <v>Το τμήμα δεν αντιστοιχεί στον τομέα σου</v>
      </c>
      <c r="H20" s="68"/>
      <c r="I20" s="34" t="s">
        <v>186</v>
      </c>
      <c r="J20" s="35">
        <v>212</v>
      </c>
    </row>
    <row r="21" spans="1:10" ht="23.25" customHeight="1">
      <c r="A21" s="30">
        <v>312</v>
      </c>
      <c r="B21" s="31" t="s">
        <v>213</v>
      </c>
      <c r="C21" s="69">
        <v>0.25</v>
      </c>
      <c r="D21" s="19">
        <v>0.25</v>
      </c>
      <c r="E21" s="19">
        <v>0.25</v>
      </c>
      <c r="F21" s="19">
        <v>0.25</v>
      </c>
      <c r="G21" s="40" t="str">
        <f>IF(ΕΦΑΡΜΟΓΗ!$C$6="ΓΕΩΠΟΝΙΑΣ", ((ΕΦΑΡΜΟΓΗ!$C$10*'ΓΕΩ-ΔΕΔ'!C21+ΕΦΑΡΜΟΓΗ!$D$10*'ΓΕΩ-ΔΕΔ'!D21+ΕΦΑΡΜΟΓΗ!$E$10*'ΓΕΩ-ΔΕΔ'!E21+ΕΦΑΡΜΟΓΗ!$F$10*'ΓΕΩ-ΔΕΔ'!F21)*1000),"Το τμήμα δεν αντιστοιχεί στον τομέα σου")</f>
        <v>Το τμήμα δεν αντιστοιχεί στον τομέα σου</v>
      </c>
      <c r="H21" s="68"/>
      <c r="I21" s="34" t="s">
        <v>192</v>
      </c>
      <c r="J21" s="30">
        <v>1061</v>
      </c>
    </row>
    <row r="22" spans="1:10" ht="23.25" customHeight="1">
      <c r="A22" s="30">
        <v>313</v>
      </c>
      <c r="B22" s="31" t="s">
        <v>214</v>
      </c>
      <c r="C22" s="69">
        <v>0.2</v>
      </c>
      <c r="D22" s="19">
        <v>0.2</v>
      </c>
      <c r="E22" s="19">
        <v>0.3</v>
      </c>
      <c r="F22" s="19">
        <v>0.3</v>
      </c>
      <c r="G22" s="40" t="str">
        <f>IF(ΕΦΑΡΜΟΓΗ!$C$6="ΓΕΩΠΟΝΙΑΣ", ((ΕΦΑΡΜΟΓΗ!$C$10*'ΓΕΩ-ΔΕΔ'!C22+ΕΦΑΡΜΟΓΗ!$D$10*'ΓΕΩ-ΔΕΔ'!D22+ΕΦΑΡΜΟΓΗ!$E$10*'ΓΕΩ-ΔΕΔ'!E22+ΕΦΑΡΜΟΓΗ!$F$10*'ΓΕΩ-ΔΕΔ'!F22)*1000),"Το τμήμα δεν αντιστοιχεί στον τομέα σου")</f>
        <v>Το τμήμα δεν αντιστοιχεί στον τομέα σου</v>
      </c>
      <c r="H22" s="68"/>
      <c r="I22" s="34" t="s">
        <v>198</v>
      </c>
      <c r="J22" s="30">
        <v>1424</v>
      </c>
    </row>
    <row r="23" spans="1:10" ht="23.25" customHeight="1">
      <c r="A23" s="30">
        <v>314</v>
      </c>
      <c r="B23" s="31" t="s">
        <v>215</v>
      </c>
      <c r="C23" s="69">
        <v>0.2</v>
      </c>
      <c r="D23" s="19">
        <v>0.2</v>
      </c>
      <c r="E23" s="19">
        <v>0.3</v>
      </c>
      <c r="F23" s="19">
        <v>0.3</v>
      </c>
      <c r="G23" s="40" t="str">
        <f>IF(ΕΦΑΡΜΟΓΗ!$C$6="ΓΕΩΠΟΝΙΑΣ", ((ΕΦΑΡΜΟΓΗ!$C$10*'ΓΕΩ-ΔΕΔ'!C23+ΕΦΑΡΜΟΓΗ!$D$10*'ΓΕΩ-ΔΕΔ'!D23+ΕΦΑΡΜΟΓΗ!$E$10*'ΓΕΩ-ΔΕΔ'!E23+ΕΦΑΡΜΟΓΗ!$F$10*'ΓΕΩ-ΔΕΔ'!F23)*1000),"Το τμήμα δεν αντιστοιχεί στον τομέα σου")</f>
        <v>Το τμήμα δεν αντιστοιχεί στον τομέα σου</v>
      </c>
      <c r="H23" s="68"/>
      <c r="I23" s="34" t="s">
        <v>190</v>
      </c>
      <c r="J23" s="30">
        <v>1632</v>
      </c>
    </row>
    <row r="24" spans="1:10" ht="23.25" customHeight="1">
      <c r="A24" s="30">
        <v>315</v>
      </c>
      <c r="B24" s="31" t="s">
        <v>216</v>
      </c>
      <c r="C24" s="69">
        <v>0.3</v>
      </c>
      <c r="D24" s="19">
        <v>0.2</v>
      </c>
      <c r="E24" s="19">
        <v>0.25</v>
      </c>
      <c r="F24" s="19">
        <v>0.25</v>
      </c>
      <c r="G24" s="40" t="str">
        <f>IF(ΕΦΑΡΜΟΓΗ!$C$6="ΓΕΩΠΟΝΙΑΣ", ((ΕΦΑΡΜΟΓΗ!$C$10*'ΓΕΩ-ΔΕΔ'!C24+ΕΦΑΡΜΟΓΗ!$D$10*'ΓΕΩ-ΔΕΔ'!D24+ΕΦΑΡΜΟΓΗ!$E$10*'ΓΕΩ-ΔΕΔ'!E24+ΕΦΑΡΜΟΓΗ!$F$10*'ΓΕΩ-ΔΕΔ'!F24)*1000),"Το τμήμα δεν αντιστοιχεί στον τομέα σου")</f>
        <v>Το τμήμα δεν αντιστοιχεί στον τομέα σου</v>
      </c>
      <c r="H24" s="68"/>
      <c r="I24" s="34" t="s">
        <v>203</v>
      </c>
      <c r="J24" s="35">
        <v>275</v>
      </c>
    </row>
    <row r="25" spans="1:10" ht="23.25" customHeight="1">
      <c r="A25" s="30">
        <v>316</v>
      </c>
      <c r="B25" s="31" t="s">
        <v>217</v>
      </c>
      <c r="C25" s="69">
        <v>0.3</v>
      </c>
      <c r="D25" s="19">
        <v>0.3</v>
      </c>
      <c r="E25" s="19">
        <v>0.2</v>
      </c>
      <c r="F25" s="19">
        <v>0.2</v>
      </c>
      <c r="G25" s="40" t="str">
        <f>IF(ΕΦΑΡΜΟΓΗ!$C$6="ΓΕΩΠΟΝΙΑΣ", ((ΕΦΑΡΜΟΓΗ!$C$10*'ΓΕΩ-ΔΕΔ'!C25+ΕΦΑΡΜΟΓΗ!$D$10*'ΓΕΩ-ΔΕΔ'!D25+ΕΦΑΡΜΟΓΗ!$E$10*'ΓΕΩ-ΔΕΔ'!E25+ΕΦΑΡΜΟΓΗ!$F$10*'ΓΕΩ-ΔΕΔ'!F25)*1000),"Το τμήμα δεν αντιστοιχεί στον τομέα σου")</f>
        <v>Το τμήμα δεν αντιστοιχεί στον τομέα σου</v>
      </c>
      <c r="H25" s="68"/>
      <c r="I25" s="34" t="s">
        <v>198</v>
      </c>
      <c r="J25" s="30">
        <v>1426</v>
      </c>
    </row>
    <row r="26" spans="1:10" ht="23.25" customHeight="1">
      <c r="A26" s="30">
        <v>317</v>
      </c>
      <c r="B26" s="31" t="s">
        <v>218</v>
      </c>
      <c r="C26" s="69">
        <v>0.3</v>
      </c>
      <c r="D26" s="19">
        <v>0.3</v>
      </c>
      <c r="E26" s="19">
        <v>0.2</v>
      </c>
      <c r="F26" s="19">
        <v>0.2</v>
      </c>
      <c r="G26" s="40" t="str">
        <f>IF(ΕΦΑΡΜΟΓΗ!$C$6="ΓΕΩΠΟΝΙΑΣ", ((ΕΦΑΡΜΟΓΗ!$C$10*'ΓΕΩ-ΔΕΔ'!C26+ΕΦΑΡΜΟΓΗ!$D$10*'ΓΕΩ-ΔΕΔ'!D26+ΕΦΑΡΜΟΓΗ!$E$10*'ΓΕΩ-ΔΕΔ'!E26+ΕΦΑΡΜΟΓΗ!$F$10*'ΓΕΩ-ΔΕΔ'!F26)*1000),"Το τμήμα δεν αντιστοιχεί στον τομέα σου")</f>
        <v>Το τμήμα δεν αντιστοιχεί στον τομέα σου</v>
      </c>
      <c r="H26" s="68"/>
      <c r="I26" s="34" t="s">
        <v>219</v>
      </c>
      <c r="J26" s="35">
        <v>294</v>
      </c>
    </row>
    <row r="27" spans="1:10" ht="23.25" customHeight="1">
      <c r="A27" s="30">
        <v>318</v>
      </c>
      <c r="B27" s="31" t="s">
        <v>220</v>
      </c>
      <c r="C27" s="69">
        <v>0.2</v>
      </c>
      <c r="D27" s="19">
        <v>0.2</v>
      </c>
      <c r="E27" s="19">
        <v>0.3</v>
      </c>
      <c r="F27" s="19">
        <v>0.3</v>
      </c>
      <c r="G27" s="40" t="str">
        <f>IF(ΕΦΑΡΜΟΓΗ!$C$6="ΓΕΩΠΟΝΙΑΣ", ((ΕΦΑΡΜΟΓΗ!$C$10*'ΓΕΩ-ΔΕΔ'!C27+ΕΦΑΡΜΟΓΗ!$D$10*'ΓΕΩ-ΔΕΔ'!D27+ΕΦΑΡΜΟΓΗ!$E$10*'ΓΕΩ-ΔΕΔ'!E27+ΕΦΑΡΜΟΓΗ!$F$10*'ΓΕΩ-ΔΕΔ'!F27)*1000),"Το τμήμα δεν αντιστοιχεί στον τομέα σου")</f>
        <v>Το τμήμα δεν αντιστοιχεί στον τομέα σου</v>
      </c>
      <c r="H27" s="68"/>
      <c r="I27" s="34" t="s">
        <v>198</v>
      </c>
      <c r="J27" s="30">
        <v>1429</v>
      </c>
    </row>
    <row r="28" spans="1:10" ht="23.25" customHeight="1">
      <c r="A28" s="30">
        <v>319</v>
      </c>
      <c r="B28" s="31" t="s">
        <v>221</v>
      </c>
      <c r="C28" s="69">
        <v>0.3</v>
      </c>
      <c r="D28" s="19">
        <v>0.3</v>
      </c>
      <c r="E28" s="19">
        <v>0.2</v>
      </c>
      <c r="F28" s="19">
        <v>0.2</v>
      </c>
      <c r="G28" s="40" t="str">
        <f>IF(ΕΦΑΡΜΟΓΗ!$C$6="ΓΕΩΠΟΝΙΑΣ", ((ΕΦΑΡΜΟΓΗ!$C$10*'ΓΕΩ-ΔΕΔ'!C28+ΕΦΑΡΜΟΓΗ!$D$10*'ΓΕΩ-ΔΕΔ'!D28+ΕΦΑΡΜΟΓΗ!$E$10*'ΓΕΩ-ΔΕΔ'!E28+ΕΦΑΡΜΟΓΗ!$F$10*'ΓΕΩ-ΔΕΔ'!F28)*1000),"Το τμήμα δεν αντιστοιχεί στον τομέα σου")</f>
        <v>Το τμήμα δεν αντιστοιχεί στον τομέα σου</v>
      </c>
      <c r="H28" s="68"/>
      <c r="I28" s="34" t="s">
        <v>192</v>
      </c>
      <c r="J28" s="35">
        <v>324</v>
      </c>
    </row>
    <row r="29" spans="1:10" ht="23.25" customHeight="1">
      <c r="A29" s="30">
        <v>320</v>
      </c>
      <c r="B29" s="31" t="s">
        <v>222</v>
      </c>
      <c r="C29" s="69">
        <v>0.2</v>
      </c>
      <c r="D29" s="19">
        <v>0.2</v>
      </c>
      <c r="E29" s="19">
        <v>0.3</v>
      </c>
      <c r="F29" s="19">
        <v>0.3</v>
      </c>
      <c r="G29" s="40" t="str">
        <f>IF(ΕΦΑΡΜΟΓΗ!$C$6="ΓΕΩΠΟΝΙΑΣ", ((ΕΦΑΡΜΟΓΗ!$C$10*'ΓΕΩ-ΔΕΔ'!C29+ΕΦΑΡΜΟΓΗ!$D$10*'ΓΕΩ-ΔΕΔ'!D29+ΕΦΑΡΜΟΓΗ!$E$10*'ΓΕΩ-ΔΕΔ'!E29+ΕΦΑΡΜΟΓΗ!$F$10*'ΓΕΩ-ΔΕΔ'!F29)*1000),"Το τμήμα δεν αντιστοιχεί στον τομέα σου")</f>
        <v>Το τμήμα δεν αντιστοιχεί στον τομέα σου</v>
      </c>
      <c r="H29" s="68"/>
      <c r="I29" s="34" t="s">
        <v>198</v>
      </c>
      <c r="J29" s="30">
        <v>1428</v>
      </c>
    </row>
    <row r="30" spans="1:10" ht="23.25" customHeight="1">
      <c r="A30" s="30">
        <v>321</v>
      </c>
      <c r="B30" s="31" t="s">
        <v>223</v>
      </c>
      <c r="C30" s="69">
        <v>0.2</v>
      </c>
      <c r="D30" s="19">
        <v>0.2</v>
      </c>
      <c r="E30" s="19">
        <v>0.3</v>
      </c>
      <c r="F30" s="19">
        <v>0.3</v>
      </c>
      <c r="G30" s="40" t="str">
        <f>IF(ΕΦΑΡΜΟΓΗ!$C$6="ΓΕΩΠΟΝΙΑΣ", ((ΕΦΑΡΜΟΓΗ!$C$10*'ΓΕΩ-ΔΕΔ'!C30+ΕΦΑΡΜΟΓΗ!$D$10*'ΓΕΩ-ΔΕΔ'!D30+ΕΦΑΡΜΟΓΗ!$E$10*'ΓΕΩ-ΔΕΔ'!E30+ΕΦΑΡΜΟΓΗ!$F$10*'ΓΕΩ-ΔΕΔ'!F30)*1000),"Το τμήμα δεν αντιστοιχεί στον τομέα σου")</f>
        <v>Το τμήμα δεν αντιστοιχεί στον τομέα σου</v>
      </c>
      <c r="H30" s="68"/>
      <c r="I30" s="34" t="s">
        <v>224</v>
      </c>
      <c r="J30" s="30">
        <v>1278</v>
      </c>
    </row>
    <row r="31" spans="1:10" ht="23.25" customHeight="1">
      <c r="A31" s="30">
        <v>322</v>
      </c>
      <c r="B31" s="31" t="s">
        <v>225</v>
      </c>
      <c r="C31" s="69">
        <v>0.4</v>
      </c>
      <c r="D31" s="19">
        <v>0.2</v>
      </c>
      <c r="E31" s="19">
        <v>0.2</v>
      </c>
      <c r="F31" s="19">
        <v>0.2</v>
      </c>
      <c r="G31" s="40" t="str">
        <f>IF(ΕΦΑΡΜΟΓΗ!$C$6="ΓΕΩΠΟΝΙΑΣ", ((ΕΦΑΡΜΟΓΗ!$C$10*'ΓΕΩ-ΔΕΔ'!C31+ΕΦΑΡΜΟΓΗ!$D$10*'ΓΕΩ-ΔΕΔ'!D31+ΕΦΑΡΜΟΓΗ!$E$10*'ΓΕΩ-ΔΕΔ'!E31+ΕΦΑΡΜΟΓΗ!$F$10*'ΓΕΩ-ΔΕΔ'!F31)*1000),"Το τμήμα δεν αντιστοιχεί στον τομέα σου")</f>
        <v>Το τμήμα δεν αντιστοιχεί στον τομέα σου</v>
      </c>
      <c r="H31" s="68"/>
      <c r="I31" s="34" t="s">
        <v>226</v>
      </c>
      <c r="J31" s="35">
        <v>684</v>
      </c>
    </row>
    <row r="32" spans="1:10" ht="23.25" customHeight="1">
      <c r="A32" s="30">
        <v>323</v>
      </c>
      <c r="B32" s="31" t="s">
        <v>227</v>
      </c>
      <c r="C32" s="69">
        <v>0.25</v>
      </c>
      <c r="D32" s="19">
        <v>0.25</v>
      </c>
      <c r="E32" s="19">
        <v>0.25</v>
      </c>
      <c r="F32" s="19">
        <v>0.25</v>
      </c>
      <c r="G32" s="40" t="str">
        <f>IF(ΕΦΑΡΜΟΓΗ!$C$6="ΓΕΩΠΟΝΙΑΣ", ((ΕΦΑΡΜΟΓΗ!$C$10*'ΓΕΩ-ΔΕΔ'!C32+ΕΦΑΡΜΟΓΗ!$D$10*'ΓΕΩ-ΔΕΔ'!D32+ΕΦΑΡΜΟΓΗ!$E$10*'ΓΕΩ-ΔΕΔ'!E32+ΕΦΑΡΜΟΓΗ!$F$10*'ΓΕΩ-ΔΕΔ'!F32)*1000),"Το τμήμα δεν αντιστοιχεί στον τομέα σου")</f>
        <v>Το τμήμα δεν αντιστοιχεί στον τομέα σου</v>
      </c>
      <c r="H32" s="68"/>
      <c r="I32" s="34" t="s">
        <v>228</v>
      </c>
      <c r="J32" s="30">
        <v>1452</v>
      </c>
    </row>
    <row r="33" spans="1:10" ht="23.25" customHeight="1">
      <c r="A33" s="30">
        <v>324</v>
      </c>
      <c r="B33" s="31" t="s">
        <v>229</v>
      </c>
      <c r="C33" s="69">
        <v>0.2</v>
      </c>
      <c r="D33" s="19">
        <v>0.2</v>
      </c>
      <c r="E33" s="19">
        <v>0.3</v>
      </c>
      <c r="F33" s="19">
        <v>0.3</v>
      </c>
      <c r="G33" s="40" t="str">
        <f>IF(ΕΦΑΡΜΟΓΗ!$C$6="ΓΕΩΠΟΝΙΑΣ", ((ΕΦΑΡΜΟΓΗ!$C$10*'ΓΕΩ-ΔΕΔ'!C33+ΕΦΑΡΜΟΓΗ!$D$10*'ΓΕΩ-ΔΕΔ'!D33+ΕΦΑΡΜΟΓΗ!$E$10*'ΓΕΩ-ΔΕΔ'!E33+ΕΦΑΡΜΟΓΗ!$F$10*'ΓΕΩ-ΔΕΔ'!F33)*1000),"Το τμήμα δεν αντιστοιχεί στον τομέα σου")</f>
        <v>Το τμήμα δεν αντιστοιχεί στον τομέα σου</v>
      </c>
      <c r="H33" s="68"/>
      <c r="I33" s="34" t="s">
        <v>190</v>
      </c>
      <c r="J33" s="30">
        <v>1635</v>
      </c>
    </row>
    <row r="34" spans="1:10" ht="23.25" customHeight="1">
      <c r="A34" s="30">
        <v>325</v>
      </c>
      <c r="B34" s="31" t="s">
        <v>230</v>
      </c>
      <c r="C34" s="69">
        <v>0.2</v>
      </c>
      <c r="D34" s="19">
        <v>0.2</v>
      </c>
      <c r="E34" s="19">
        <v>0.3</v>
      </c>
      <c r="F34" s="19">
        <v>0.3</v>
      </c>
      <c r="G34" s="40" t="str">
        <f>IF(ΕΦΑΡΜΟΓΗ!$C$6="ΓΕΩΠΟΝΙΑΣ", ((ΕΦΑΡΜΟΓΗ!$C$10*'ΓΕΩ-ΔΕΔ'!C34+ΕΦΑΡΜΟΓΗ!$D$10*'ΓΕΩ-ΔΕΔ'!D34+ΕΦΑΡΜΟΓΗ!$E$10*'ΓΕΩ-ΔΕΔ'!E34+ΕΦΑΡΜΟΓΗ!$F$10*'ΓΕΩ-ΔΕΔ'!F34)*1000),"Το τμήμα δεν αντιστοιχεί στον τομέα σου")</f>
        <v>Το τμήμα δεν αντιστοιχεί στον τομέα σου</v>
      </c>
      <c r="H34" s="68"/>
      <c r="I34" s="34" t="s">
        <v>206</v>
      </c>
      <c r="J34" s="30">
        <v>1512</v>
      </c>
    </row>
    <row r="35" spans="1:10" ht="23.25" customHeight="1">
      <c r="A35" s="30">
        <v>326</v>
      </c>
      <c r="B35" s="31" t="s">
        <v>231</v>
      </c>
      <c r="C35" s="69">
        <v>0.25</v>
      </c>
      <c r="D35" s="19">
        <v>0.25</v>
      </c>
      <c r="E35" s="19">
        <v>0.25</v>
      </c>
      <c r="F35" s="19">
        <v>0.25</v>
      </c>
      <c r="G35" s="40" t="str">
        <f>IF(ΕΦΑΡΜΟΓΗ!$C$6="ΓΕΩΠΟΝΙΑΣ", ((ΕΦΑΡΜΟΓΗ!$C$10*'ΓΕΩ-ΔΕΔ'!C35+ΕΦΑΡΜΟΓΗ!$D$10*'ΓΕΩ-ΔΕΔ'!D35+ΕΦΑΡΜΟΓΗ!$E$10*'ΓΕΩ-ΔΕΔ'!E35+ΕΦΑΡΜΟΓΗ!$F$10*'ΓΕΩ-ΔΕΔ'!F35)*1000),"Το τμήμα δεν αντιστοιχεί στον τομέα σου")</f>
        <v>Το τμήμα δεν αντιστοιχεί στον τομέα σου</v>
      </c>
      <c r="H35" s="68"/>
      <c r="I35" s="34" t="s">
        <v>232</v>
      </c>
      <c r="J35" s="35">
        <v>372</v>
      </c>
    </row>
    <row r="36" spans="1:10" ht="23.25" customHeight="1">
      <c r="A36" s="30">
        <v>327</v>
      </c>
      <c r="B36" s="31" t="s">
        <v>233</v>
      </c>
      <c r="C36" s="69">
        <v>0.3</v>
      </c>
      <c r="D36" s="19">
        <v>0.3</v>
      </c>
      <c r="E36" s="19">
        <v>0.2</v>
      </c>
      <c r="F36" s="19">
        <v>0.2</v>
      </c>
      <c r="G36" s="40" t="str">
        <f>IF(ΕΦΑΡΜΟΓΗ!$C$6="ΓΕΩΠΟΝΙΑΣ", ((ΕΦΑΡΜΟΓΗ!$C$10*'ΓΕΩ-ΔΕΔ'!C36+ΕΦΑΡΜΟΓΗ!$D$10*'ΓΕΩ-ΔΕΔ'!D36+ΕΦΑΡΜΟΓΗ!$E$10*'ΓΕΩ-ΔΕΔ'!E36+ΕΦΑΡΜΟΓΗ!$F$10*'ΓΕΩ-ΔΕΔ'!F36)*1000),"Το τμήμα δεν αντιστοιχεί στον τομέα σου")</f>
        <v>Το τμήμα δεν αντιστοιχεί στον τομέα σου</v>
      </c>
      <c r="H36" s="68"/>
      <c r="I36" s="34" t="s">
        <v>192</v>
      </c>
      <c r="J36" s="35">
        <v>328</v>
      </c>
    </row>
    <row r="37" spans="1:10" ht="23.25" customHeight="1">
      <c r="A37" s="30">
        <v>328</v>
      </c>
      <c r="B37" s="31" t="s">
        <v>234</v>
      </c>
      <c r="C37" s="69">
        <v>0.25</v>
      </c>
      <c r="D37" s="19">
        <v>0.25</v>
      </c>
      <c r="E37" s="19">
        <v>0.2</v>
      </c>
      <c r="F37" s="19">
        <v>0.3</v>
      </c>
      <c r="G37" s="40" t="str">
        <f>IF(ΕΦΑΡΜΟΓΗ!$C$6="ΓΕΩΠΟΝΙΑΣ", ((ΕΦΑΡΜΟΓΗ!$C$10*'ΓΕΩ-ΔΕΔ'!C37+ΕΦΑΡΜΟΓΗ!$D$10*'ΓΕΩ-ΔΕΔ'!D37+ΕΦΑΡΜΟΓΗ!$E$10*'ΓΕΩ-ΔΕΔ'!E37+ΕΦΑΡΜΟΓΗ!$F$10*'ΓΕΩ-ΔΕΔ'!F37)*1000),"Το τμήμα δεν αντιστοιχεί στον τομέα σου")</f>
        <v>Το τμήμα δεν αντιστοιχεί στον τομέα σου</v>
      </c>
      <c r="H37" s="68"/>
      <c r="I37" s="34" t="s">
        <v>192</v>
      </c>
      <c r="J37" s="35">
        <v>323</v>
      </c>
    </row>
    <row r="38" spans="1:10" ht="23.25" customHeight="1">
      <c r="A38" s="30">
        <v>329</v>
      </c>
      <c r="B38" s="31" t="s">
        <v>235</v>
      </c>
      <c r="C38" s="69">
        <v>0.25</v>
      </c>
      <c r="D38" s="19">
        <v>0.25</v>
      </c>
      <c r="E38" s="19">
        <v>0.25</v>
      </c>
      <c r="F38" s="19">
        <v>0.25</v>
      </c>
      <c r="G38" s="40" t="str">
        <f>IF(ΕΦΑΡΜΟΓΗ!$C$6="ΓΕΩΠΟΝΙΑΣ", ((ΕΦΑΡΜΟΓΗ!$C$10*'ΓΕΩ-ΔΕΔ'!C38+ΕΦΑΡΜΟΓΗ!$D$10*'ΓΕΩ-ΔΕΔ'!D38+ΕΦΑΡΜΟΓΗ!$E$10*'ΓΕΩ-ΔΕΔ'!E38+ΕΦΑΡΜΟΓΗ!$F$10*'ΓΕΩ-ΔΕΔ'!F38)*1000),"Το τμήμα δεν αντιστοιχεί στον τομέα σου")</f>
        <v>Το τμήμα δεν αντιστοιχεί στον τομέα σου</v>
      </c>
      <c r="H38" s="68"/>
      <c r="I38" s="34" t="s">
        <v>224</v>
      </c>
      <c r="J38" s="30">
        <v>1280</v>
      </c>
    </row>
    <row r="39" spans="1:10" ht="23.25" customHeight="1">
      <c r="A39" s="30">
        <v>330</v>
      </c>
      <c r="B39" s="31" t="s">
        <v>236</v>
      </c>
      <c r="C39" s="69">
        <v>0.2</v>
      </c>
      <c r="D39" s="19">
        <v>0.2</v>
      </c>
      <c r="E39" s="19">
        <v>0.3</v>
      </c>
      <c r="F39" s="19">
        <v>0.3</v>
      </c>
      <c r="G39" s="40" t="str">
        <f>IF(ΕΦΑΡΜΟΓΗ!$C$6="ΓΕΩΠΟΝΙΑΣ", ((ΕΦΑΡΜΟΓΗ!$C$10*'ΓΕΩ-ΔΕΔ'!C39+ΕΦΑΡΜΟΓΗ!$D$10*'ΓΕΩ-ΔΕΔ'!D39+ΕΦΑΡΜΟΓΗ!$E$10*'ΓΕΩ-ΔΕΔ'!E39+ΕΦΑΡΜΟΓΗ!$F$10*'ΓΕΩ-ΔΕΔ'!F39)*1000),"Το τμήμα δεν αντιστοιχεί στον τομέα σου")</f>
        <v>Το τμήμα δεν αντιστοιχεί στον τομέα σου</v>
      </c>
      <c r="H39" s="68"/>
      <c r="I39" s="34" t="s">
        <v>190</v>
      </c>
      <c r="J39" s="30">
        <v>1613</v>
      </c>
    </row>
    <row r="40" spans="1:10" ht="23.25" customHeight="1">
      <c r="A40" s="30">
        <v>331</v>
      </c>
      <c r="B40" s="31" t="s">
        <v>237</v>
      </c>
      <c r="C40" s="69">
        <v>0.2</v>
      </c>
      <c r="D40" s="19">
        <v>0.2</v>
      </c>
      <c r="E40" s="19">
        <v>0.3</v>
      </c>
      <c r="F40" s="19">
        <v>0.3</v>
      </c>
      <c r="G40" s="40" t="str">
        <f>IF(ΕΦΑΡΜΟΓΗ!$C$6="ΓΕΩΠΟΝΙΑΣ", ((ΕΦΑΡΜΟΓΗ!$C$10*'ΓΕΩ-ΔΕΔ'!C40+ΕΦΑΡΜΟΓΗ!$D$10*'ΓΕΩ-ΔΕΔ'!D40+ΕΦΑΡΜΟΓΗ!$E$10*'ΓΕΩ-ΔΕΔ'!E40+ΕΦΑΡΜΟΓΗ!$F$10*'ΓΕΩ-ΔΕΔ'!F40)*1000),"Το τμήμα δεν αντιστοιχεί στον τομέα σου")</f>
        <v>Το τμήμα δεν αντιστοιχεί στον τομέα σου</v>
      </c>
      <c r="H40" s="68"/>
      <c r="I40" s="34" t="s">
        <v>206</v>
      </c>
      <c r="J40" s="30">
        <v>1516</v>
      </c>
    </row>
    <row r="41" spans="1:10" ht="23.25" customHeight="1">
      <c r="A41" s="30">
        <v>332</v>
      </c>
      <c r="B41" s="31" t="s">
        <v>238</v>
      </c>
      <c r="C41" s="69">
        <v>0.3</v>
      </c>
      <c r="D41" s="19">
        <v>0.2</v>
      </c>
      <c r="E41" s="19">
        <v>0.25</v>
      </c>
      <c r="F41" s="19">
        <v>0.25</v>
      </c>
      <c r="G41" s="40" t="str">
        <f>IF(ΕΦΑΡΜΟΓΗ!$C$6="ΓΕΩΠΟΝΙΑΣ", ((ΕΦΑΡΜΟΓΗ!$C$10*'ΓΕΩ-ΔΕΔ'!C41+ΕΦΑΡΜΟΓΗ!$D$10*'ΓΕΩ-ΔΕΔ'!D41+ΕΦΑΡΜΟΓΗ!$E$10*'ΓΕΩ-ΔΕΔ'!E41+ΕΦΑΡΜΟΓΗ!$F$10*'ΓΕΩ-ΔΕΔ'!F41)*1000),"Το τμήμα δεν αντιστοιχεί στον τομέα σου")</f>
        <v>Το τμήμα δεν αντιστοιχεί στον τομέα σου</v>
      </c>
      <c r="H41" s="68"/>
      <c r="I41" s="34" t="s">
        <v>239</v>
      </c>
      <c r="J41" s="30">
        <v>1653</v>
      </c>
    </row>
    <row r="42" spans="1:10" ht="23.25" customHeight="1">
      <c r="A42" s="30">
        <v>333</v>
      </c>
      <c r="B42" s="31" t="s">
        <v>240</v>
      </c>
      <c r="C42" s="69">
        <v>0.3</v>
      </c>
      <c r="D42" s="19">
        <v>0.2</v>
      </c>
      <c r="E42" s="19">
        <v>0.25</v>
      </c>
      <c r="F42" s="19">
        <v>0.25</v>
      </c>
      <c r="G42" s="40" t="str">
        <f>IF(ΕΦΑΡΜΟΓΗ!$C$6="ΓΕΩΠΟΝΙΑΣ", ((ΕΦΑΡΜΟΓΗ!$C$10*'ΓΕΩ-ΔΕΔ'!C42+ΕΦΑΡΜΟΓΗ!$D$10*'ΓΕΩ-ΔΕΔ'!D42+ΕΦΑΡΜΟΓΗ!$E$10*'ΓΕΩ-ΔΕΔ'!E42+ΕΦΑΡΜΟΓΗ!$F$10*'ΓΕΩ-ΔΕΔ'!F42)*1000),"Το τμήμα δεν αντιστοιχεί στον τομέα σου")</f>
        <v>Το τμήμα δεν αντιστοιχεί στον τομέα σου</v>
      </c>
      <c r="H42" s="68"/>
      <c r="I42" s="34" t="s">
        <v>241</v>
      </c>
      <c r="J42" s="35">
        <v>685</v>
      </c>
    </row>
    <row r="43" spans="1:10" ht="23.25" customHeight="1">
      <c r="A43" s="30">
        <v>334</v>
      </c>
      <c r="B43" s="31" t="s">
        <v>242</v>
      </c>
      <c r="C43" s="69">
        <v>0.2</v>
      </c>
      <c r="D43" s="19">
        <v>0.2</v>
      </c>
      <c r="E43" s="19">
        <v>0.3</v>
      </c>
      <c r="F43" s="19">
        <v>0.3</v>
      </c>
      <c r="G43" s="40" t="str">
        <f>IF(ΕΦΑΡΜΟΓΗ!$C$6="ΓΕΩΠΟΝΙΑΣ", ((ΕΦΑΡΜΟΓΗ!$C$10*'ΓΕΩ-ΔΕΔ'!C43+ΕΦΑΡΜΟΓΗ!$D$10*'ΓΕΩ-ΔΕΔ'!D43+ΕΦΑΡΜΟΓΗ!$E$10*'ΓΕΩ-ΔΕΔ'!E43+ΕΦΑΡΜΟΓΗ!$F$10*'ΓΕΩ-ΔΕΔ'!F43)*1000),"Το τμήμα δεν αντιστοιχεί στον τομέα σου")</f>
        <v>Το τμήμα δεν αντιστοιχεί στον τομέα σου</v>
      </c>
      <c r="H43" s="68"/>
      <c r="I43" s="34" t="s">
        <v>224</v>
      </c>
      <c r="J43" s="30">
        <v>1276</v>
      </c>
    </row>
    <row r="44" spans="1:10" ht="23.25" customHeight="1">
      <c r="A44" s="30">
        <v>335</v>
      </c>
      <c r="B44" s="31" t="s">
        <v>243</v>
      </c>
      <c r="C44" s="69">
        <v>0.3</v>
      </c>
      <c r="D44" s="19">
        <v>0.2</v>
      </c>
      <c r="E44" s="19">
        <v>0.25</v>
      </c>
      <c r="F44" s="19">
        <v>0.25</v>
      </c>
      <c r="G44" s="40" t="str">
        <f>IF(ΕΦΑΡΜΟΓΗ!$C$6="ΓΕΩΠΟΝΙΑΣ", ((ΕΦΑΡΜΟΓΗ!$C$10*'ΓΕΩ-ΔΕΔ'!C44+ΕΦΑΡΜΟΓΗ!$D$10*'ΓΕΩ-ΔΕΔ'!D44+ΕΦΑΡΜΟΓΗ!$E$10*'ΓΕΩ-ΔΕΔ'!E44+ΕΦΑΡΜΟΓΗ!$F$10*'ΓΕΩ-ΔΕΔ'!F44)*1000),"Το τμήμα δεν αντιστοιχεί στον τομέα σου")</f>
        <v>Το τμήμα δεν αντιστοιχεί στον τομέα σου</v>
      </c>
      <c r="H44" s="68"/>
      <c r="I44" s="34" t="s">
        <v>224</v>
      </c>
      <c r="J44" s="30">
        <v>1287</v>
      </c>
    </row>
    <row r="45" spans="1:10" ht="23.25" customHeight="1">
      <c r="A45" s="30">
        <v>336</v>
      </c>
      <c r="B45" s="31" t="s">
        <v>244</v>
      </c>
      <c r="C45" s="69">
        <v>0.25</v>
      </c>
      <c r="D45" s="19">
        <v>0.25</v>
      </c>
      <c r="E45" s="19">
        <v>0.25</v>
      </c>
      <c r="F45" s="19">
        <v>0.25</v>
      </c>
      <c r="G45" s="40" t="str">
        <f>IF(ΕΦΑΡΜΟΓΗ!$C$6="ΓΕΩΠΟΝΙΑΣ", ((ΕΦΑΡΜΟΓΗ!$C$10*'ΓΕΩ-ΔΕΔ'!C45+ΕΦΑΡΜΟΓΗ!$D$10*'ΓΕΩ-ΔΕΔ'!D45+ΕΦΑΡΜΟΓΗ!$E$10*'ΓΕΩ-ΔΕΔ'!E45+ΕΦΑΡΜΟΓΗ!$F$10*'ΓΕΩ-ΔΕΔ'!F45)*1000),"Το τμήμα δεν αντιστοιχεί στον τομέα σου")</f>
        <v>Το τμήμα δεν αντιστοιχεί στον τομέα σου</v>
      </c>
      <c r="H45" s="68"/>
      <c r="I45" s="34" t="s">
        <v>186</v>
      </c>
      <c r="J45" s="35">
        <v>476</v>
      </c>
    </row>
    <row r="46" spans="1:10" ht="23.25" customHeight="1">
      <c r="A46" s="30">
        <v>337</v>
      </c>
      <c r="B46" s="36" t="s">
        <v>250</v>
      </c>
      <c r="C46" s="69">
        <v>0.25</v>
      </c>
      <c r="D46" s="19">
        <v>0.25</v>
      </c>
      <c r="E46" s="19">
        <v>0.25</v>
      </c>
      <c r="F46" s="19">
        <v>0.25</v>
      </c>
      <c r="G46" s="40" t="str">
        <f>IF(ΕΦΑΡΜΟΓΗ!$C$6="ΓΕΩΠΟΝΙΑΣ", ((ΕΦΑΡΜΟΓΗ!$C$10*'ΓΕΩ-ΔΕΔ'!C46+ΕΦΑΡΜΟΓΗ!$D$10*'ΓΕΩ-ΔΕΔ'!D46+ΕΦΑΡΜΟΓΗ!$E$10*'ΓΕΩ-ΔΕΔ'!E46+ΕΦΑΡΜΟΓΗ!$F$10*'ΓΕΩ-ΔΕΔ'!F46)*1000),"Το τμήμα δεν αντιστοιχεί στον τομέα σου")</f>
        <v>Το τμήμα δεν αντιστοιχεί στον τομέα σου</v>
      </c>
      <c r="H46" s="68"/>
      <c r="I46" s="34" t="s">
        <v>245</v>
      </c>
      <c r="J46" s="35">
        <v>214</v>
      </c>
    </row>
    <row r="47" spans="1:10" ht="23.25" customHeight="1">
      <c r="A47" s="30">
        <v>338</v>
      </c>
      <c r="B47" s="31" t="s">
        <v>246</v>
      </c>
      <c r="C47" s="69">
        <v>0.2</v>
      </c>
      <c r="D47" s="19">
        <v>0.2</v>
      </c>
      <c r="E47" s="19">
        <v>0.3</v>
      </c>
      <c r="F47" s="19">
        <v>0.3</v>
      </c>
      <c r="G47" s="40" t="str">
        <f>IF(ΕΦΑΡΜΟΓΗ!$C$6="ΓΕΩΠΟΝΙΑΣ", ((ΕΦΑΡΜΟΓΗ!$C$10*'ΓΕΩ-ΔΕΔ'!C47+ΕΦΑΡΜΟΓΗ!$D$10*'ΓΕΩ-ΔΕΔ'!D47+ΕΦΑΡΜΟΓΗ!$E$10*'ΓΕΩ-ΔΕΔ'!E47+ΕΦΑΡΜΟΓΗ!$F$10*'ΓΕΩ-ΔΕΔ'!F47)*1000),"Το τμήμα δεν αντιστοιχεί στον τομέα σου")</f>
        <v>Το τμήμα δεν αντιστοιχεί στον τομέα σου</v>
      </c>
      <c r="H47" s="68"/>
      <c r="I47" s="34" t="s">
        <v>228</v>
      </c>
      <c r="J47" s="30">
        <v>1453</v>
      </c>
    </row>
    <row r="48" spans="1:10" ht="23.25" customHeight="1">
      <c r="A48" s="30">
        <v>339</v>
      </c>
      <c r="B48" s="31" t="s">
        <v>247</v>
      </c>
      <c r="C48" s="69">
        <v>0.2</v>
      </c>
      <c r="D48" s="19">
        <v>0.2</v>
      </c>
      <c r="E48" s="19">
        <v>0.3</v>
      </c>
      <c r="F48" s="19">
        <v>0.3</v>
      </c>
      <c r="G48" s="40" t="str">
        <f>IF(ΕΦΑΡΜΟΓΗ!$C$6="ΓΕΩΠΟΝΙΑΣ", ((ΕΦΑΡΜΟΓΗ!$C$10*'ΓΕΩ-ΔΕΔ'!C48+ΕΦΑΡΜΟΓΗ!$D$10*'ΓΕΩ-ΔΕΔ'!D48+ΕΦΑΡΜΟΓΗ!$E$10*'ΓΕΩ-ΔΕΔ'!E48+ΕΦΑΡΜΟΓΗ!$F$10*'ΓΕΩ-ΔΕΔ'!F48)*1000),"Το τμήμα δεν αντιστοιχεί στον τομέα σου")</f>
        <v>Το τμήμα δεν αντιστοιχεί στον τομέα σου</v>
      </c>
      <c r="H48" s="68"/>
      <c r="I48" s="34" t="s">
        <v>198</v>
      </c>
      <c r="J48" s="30">
        <v>1434</v>
      </c>
    </row>
    <row r="49" spans="1:10" ht="23.25" customHeight="1">
      <c r="A49" s="30">
        <v>340</v>
      </c>
      <c r="B49" s="31" t="s">
        <v>248</v>
      </c>
      <c r="C49" s="69">
        <v>0.4</v>
      </c>
      <c r="D49" s="19">
        <v>0.2</v>
      </c>
      <c r="E49" s="19">
        <v>0.2</v>
      </c>
      <c r="F49" s="19">
        <v>0.2</v>
      </c>
      <c r="G49" s="40" t="str">
        <f>IF(ΕΦΑΡΜΟΓΗ!$C$6="ΓΕΩΠΟΝΙΑΣ", ((ΕΦΑΡΜΟΓΗ!$C$10*'ΓΕΩ-ΔΕΔ'!C49+ΕΦΑΡΜΟΓΗ!$D$10*'ΓΕΩ-ΔΕΔ'!D49+ΕΦΑΡΜΟΓΗ!$E$10*'ΓΕΩ-ΔΕΔ'!E49+ΕΦΑΡΜΟΓΗ!$F$10*'ΓΕΩ-ΔΕΔ'!F49)*1000),"Το τμήμα δεν αντιστοιχεί στον τομέα σου")</f>
        <v>Το τμήμα δεν αντιστοιχεί στον τομέα σου</v>
      </c>
      <c r="H49" s="68"/>
      <c r="I49" s="34" t="s">
        <v>232</v>
      </c>
      <c r="J49" s="35">
        <v>276</v>
      </c>
    </row>
    <row r="50" spans="1:10" ht="23.25" customHeight="1">
      <c r="A50" s="30">
        <v>341</v>
      </c>
      <c r="B50" s="31" t="s">
        <v>249</v>
      </c>
      <c r="C50" s="69">
        <v>0.3</v>
      </c>
      <c r="D50" s="19">
        <v>0.3</v>
      </c>
      <c r="E50" s="19">
        <v>0.2</v>
      </c>
      <c r="F50" s="19">
        <v>0.2</v>
      </c>
      <c r="G50" s="40" t="str">
        <f>IF(ΕΦΑΡΜΟΓΗ!$C$6="ΓΕΩΠΟΝΙΑΣ", ((ΕΦΑΡΜΟΓΗ!$C$10*'ΓΕΩ-ΔΕΔ'!C50+ΕΦΑΡΜΟΓΗ!$D$10*'ΓΕΩ-ΔΕΔ'!D50+ΕΦΑΡΜΟΓΗ!$E$10*'ΓΕΩ-ΔΕΔ'!E50+ΕΦΑΡΜΟΓΗ!$F$10*'ΓΕΩ-ΔΕΔ'!F50)*1000),"Το τμήμα δεν αντιστοιχεί στον τομέα σου")</f>
        <v>Το τμήμα δεν αντιστοιχεί στον τομέα σου</v>
      </c>
      <c r="H50" s="68"/>
      <c r="I50" s="34" t="s">
        <v>232</v>
      </c>
      <c r="J50" s="30">
        <v>1391</v>
      </c>
    </row>
    <row r="51" spans="1:10">
      <c r="A51" s="6"/>
      <c r="B51" s="16" t="s">
        <v>339</v>
      </c>
    </row>
    <row r="52" spans="1:10" ht="31.5">
      <c r="A52" s="6">
        <v>469</v>
      </c>
      <c r="B52" s="7" t="s">
        <v>136</v>
      </c>
      <c r="C52" s="19">
        <v>0.35</v>
      </c>
      <c r="D52" s="19">
        <v>0.25</v>
      </c>
      <c r="E52" s="19">
        <v>0.2</v>
      </c>
      <c r="F52" s="19">
        <v>0.2</v>
      </c>
      <c r="G52" s="40" t="str">
        <f>IF(ΕΦΑΡΜΟΓΗ!$C$6="ΓΕΩΠΟΝΙΑΣ", ((ΕΦΑΡΜΟΓΗ!$C$10*'ΓΕΩ-ΔΕΔ'!C52+ΕΦΑΡΜΟΓΗ!$D$10*'ΓΕΩ-ΔΕΔ'!D52+ΕΦΑΡΜΟΓΗ!$E$10*'ΓΕΩ-ΔΕΔ'!E52+ΕΦΑΡΜΟΓΗ!$F$10*'ΓΕΩ-ΔΕΔ'!F52)*1000),"Το τμήμα δεν αντιστοιχεί στον τομέα σου")</f>
        <v>Το τμήμα δεν αντιστοιχεί στον τομέα σου</v>
      </c>
      <c r="H52" s="37"/>
      <c r="I52" s="8" t="s">
        <v>137</v>
      </c>
      <c r="J52" s="9">
        <v>878</v>
      </c>
    </row>
    <row r="53" spans="1:10" ht="31.5">
      <c r="A53" s="6">
        <v>470</v>
      </c>
      <c r="B53" s="7" t="s">
        <v>138</v>
      </c>
      <c r="C53" s="19">
        <v>0.35</v>
      </c>
      <c r="D53" s="19">
        <v>0.25</v>
      </c>
      <c r="E53" s="19">
        <v>0.2</v>
      </c>
      <c r="F53" s="19">
        <v>0.2</v>
      </c>
      <c r="G53" s="40" t="str">
        <f>IF(ΕΦΑΡΜΟΓΗ!$C$6="ΓΕΩΠΟΝΙΑΣ", ((ΕΦΑΡΜΟΓΗ!$C$10*'ΓΕΩ-ΔΕΔ'!C53+ΕΦΑΡΜΟΓΗ!$D$10*'ΓΕΩ-ΔΕΔ'!D53+ΕΦΑΡΜΟΓΗ!$E$10*'ΓΕΩ-ΔΕΔ'!E53+ΕΦΑΡΜΟΓΗ!$F$10*'ΓΕΩ-ΔΕΔ'!F53)*1000),"Το τμήμα δεν αντιστοιχεί στον τομέα σου")</f>
        <v>Το τμήμα δεν αντιστοιχεί στον τομέα σου</v>
      </c>
      <c r="H53" s="37"/>
      <c r="I53" s="8" t="s">
        <v>137</v>
      </c>
      <c r="J53" s="9">
        <v>879</v>
      </c>
    </row>
    <row r="54" spans="1:10" ht="47.25">
      <c r="A54" s="6">
        <v>471</v>
      </c>
      <c r="B54" s="11" t="s">
        <v>139</v>
      </c>
      <c r="C54" s="19">
        <v>0.35</v>
      </c>
      <c r="D54" s="19">
        <v>0.25</v>
      </c>
      <c r="E54" s="19">
        <v>0.2</v>
      </c>
      <c r="F54" s="19">
        <v>0.2</v>
      </c>
      <c r="G54" s="40" t="str">
        <f>IF(ΕΦΑΡΜΟΓΗ!$C$6="ΓΕΩΠΟΝΙΑΣ", ((ΕΦΑΡΜΟΓΗ!$C$10*'ΓΕΩ-ΔΕΔ'!C54+ΕΦΑΡΜΟΓΗ!$D$10*'ΓΕΩ-ΔΕΔ'!D54+ΕΦΑΡΜΟΓΗ!$E$10*'ΓΕΩ-ΔΕΔ'!E54+ΕΦΑΡΜΟΓΗ!$F$10*'ΓΕΩ-ΔΕΔ'!F54)*1000),"Το τμήμα δεν αντιστοιχεί στον τομέα σου")</f>
        <v>Το τμήμα δεν αντιστοιχεί στον τομέα σου</v>
      </c>
      <c r="H54" s="37"/>
      <c r="I54" s="8" t="s">
        <v>137</v>
      </c>
      <c r="J54" s="9">
        <v>880</v>
      </c>
    </row>
    <row r="55" spans="1:10" ht="31.5">
      <c r="A55" s="6">
        <v>472</v>
      </c>
      <c r="B55" s="7" t="s">
        <v>140</v>
      </c>
      <c r="C55" s="19">
        <v>0.3</v>
      </c>
      <c r="D55" s="19">
        <v>0.3</v>
      </c>
      <c r="E55" s="19">
        <v>0.2</v>
      </c>
      <c r="F55" s="19">
        <v>0.2</v>
      </c>
      <c r="G55" s="40" t="str">
        <f>IF(ΕΦΑΡΜΟΓΗ!$C$6="ΓΕΩΠΟΝΙΑΣ", ((ΕΦΑΡΜΟΓΗ!$C$10*'ΓΕΩ-ΔΕΔ'!C55+ΕΦΑΡΜΟΓΗ!$D$10*'ΓΕΩ-ΔΕΔ'!D55+ΕΦΑΡΜΟΓΗ!$E$10*'ΓΕΩ-ΔΕΔ'!E55+ΕΦΑΡΜΟΓΗ!$F$10*'ΓΕΩ-ΔΕΔ'!F55)*1000),"Το τμήμα δεν αντιστοιχεί στον τομέα σου")</f>
        <v>Το τμήμα δεν αντιστοιχεί στον τομέα σου</v>
      </c>
      <c r="H55" s="37"/>
      <c r="I55" s="8" t="s">
        <v>137</v>
      </c>
      <c r="J55" s="9">
        <v>862</v>
      </c>
    </row>
    <row r="56" spans="1:10" ht="31.5">
      <c r="A56" s="6">
        <v>473</v>
      </c>
      <c r="B56" s="7" t="s">
        <v>141</v>
      </c>
      <c r="C56" s="19">
        <v>0.3</v>
      </c>
      <c r="D56" s="19">
        <v>0.3</v>
      </c>
      <c r="E56" s="19">
        <v>0.2</v>
      </c>
      <c r="F56" s="19">
        <v>0.2</v>
      </c>
      <c r="G56" s="40" t="str">
        <f>IF(ΕΦΑΡΜΟΓΗ!$C$6="ΓΕΩΠΟΝΙΑΣ", ((ΕΦΑΡΜΟΓΗ!$C$10*'ΓΕΩ-ΔΕΔ'!C56+ΕΦΑΡΜΟΓΗ!$D$10*'ΓΕΩ-ΔΕΔ'!D56+ΕΦΑΡΜΟΓΗ!$E$10*'ΓΕΩ-ΔΕΔ'!E56+ΕΦΑΡΜΟΓΗ!$F$10*'ΓΕΩ-ΔΕΔ'!F56)*1000),"Το τμήμα δεν αντιστοιχεί στον τομέα σου")</f>
        <v>Το τμήμα δεν αντιστοιχεί στον τομέα σου</v>
      </c>
      <c r="H56" s="37"/>
      <c r="I56" s="8" t="s">
        <v>137</v>
      </c>
      <c r="J56" s="9">
        <v>863</v>
      </c>
    </row>
    <row r="57" spans="1:10" ht="31.5">
      <c r="A57" s="6">
        <v>474</v>
      </c>
      <c r="B57" s="7" t="s">
        <v>142</v>
      </c>
      <c r="C57" s="19">
        <v>0.3</v>
      </c>
      <c r="D57" s="19">
        <v>0.3</v>
      </c>
      <c r="E57" s="19">
        <v>0.2</v>
      </c>
      <c r="F57" s="19">
        <v>0.2</v>
      </c>
      <c r="G57" s="40" t="str">
        <f>IF(ΕΦΑΡΜΟΓΗ!$C$6="ΓΕΩΠΟΝΙΑΣ", ((ΕΦΑΡΜΟΓΗ!$C$10*'ΓΕΩ-ΔΕΔ'!C57+ΕΦΑΡΜΟΓΗ!$D$10*'ΓΕΩ-ΔΕΔ'!D57+ΕΦΑΡΜΟΓΗ!$E$10*'ΓΕΩ-ΔΕΔ'!E57+ΕΦΑΡΜΟΓΗ!$F$10*'ΓΕΩ-ΔΕΔ'!F57)*1000),"Το τμήμα δεν αντιστοιχεί στον τομέα σου")</f>
        <v>Το τμήμα δεν αντιστοιχεί στον τομέα σου</v>
      </c>
      <c r="H57" s="37"/>
      <c r="I57" s="8" t="s">
        <v>137</v>
      </c>
      <c r="J57" s="9">
        <v>864</v>
      </c>
    </row>
    <row r="58" spans="1:10">
      <c r="A58" s="5"/>
      <c r="B58" s="17" t="s">
        <v>143</v>
      </c>
      <c r="C58" s="19"/>
      <c r="D58" s="19"/>
      <c r="E58" s="19"/>
      <c r="F58" s="19"/>
      <c r="G58" s="40"/>
      <c r="H58" s="37"/>
      <c r="I58" s="5"/>
      <c r="J58" s="5"/>
    </row>
    <row r="59" spans="1:10">
      <c r="A59" s="6">
        <v>475</v>
      </c>
      <c r="B59" s="71" t="s">
        <v>317</v>
      </c>
      <c r="C59" s="19">
        <v>0.25</v>
      </c>
      <c r="D59" s="19">
        <v>0.25</v>
      </c>
      <c r="E59" s="19">
        <v>0.25</v>
      </c>
      <c r="F59" s="19">
        <v>0.25</v>
      </c>
      <c r="G59" s="40" t="str">
        <f>IF(ΕΦΑΡΜΟΓΗ!$C$6="ΓΕΩΠΟΝΙΑΣ", ((ΕΦΑΡΜΟΓΗ!$C$10*'ΓΕΩ-ΔΕΔ'!C59+ΕΦΑΡΜΟΓΗ!$D$10*'ΓΕΩ-ΔΕΔ'!D59+ΕΦΑΡΜΟΓΗ!$E$10*'ΓΕΩ-ΔΕΔ'!E59+ΕΦΑΡΜΟΓΗ!$F$10*'ΓΕΩ-ΔΕΔ'!F59)*1000),"Το τμήμα δεν αντιστοιχεί στον τομέα σου")</f>
        <v>Το τμήμα δεν αντιστοιχεί στον τομέα σου</v>
      </c>
      <c r="H59" s="37"/>
      <c r="I59" s="8" t="s">
        <v>144</v>
      </c>
      <c r="J59" s="9">
        <v>817</v>
      </c>
    </row>
    <row r="60" spans="1:10">
      <c r="A60" s="6">
        <v>476</v>
      </c>
      <c r="B60" s="71" t="s">
        <v>318</v>
      </c>
      <c r="C60" s="19">
        <v>0.25</v>
      </c>
      <c r="D60" s="19">
        <v>0.25</v>
      </c>
      <c r="E60" s="19">
        <v>0.25</v>
      </c>
      <c r="F60" s="19">
        <v>0.25</v>
      </c>
      <c r="G60" s="40" t="str">
        <f>IF(ΕΦΑΡΜΟΓΗ!$C$6="ΓΕΩΠΟΝΙΑΣ", ((ΕΦΑΡΜΟΓΗ!$C$10*'ΓΕΩ-ΔΕΔ'!C60+ΕΦΑΡΜΟΓΗ!$D$10*'ΓΕΩ-ΔΕΔ'!D60+ΕΦΑΡΜΟΓΗ!$E$10*'ΓΕΩ-ΔΕΔ'!E60+ΕΦΑΡΜΟΓΗ!$F$10*'ΓΕΩ-ΔΕΔ'!F60)*1000),"Το τμήμα δεν αντιστοιχεί στον τομέα σου")</f>
        <v>Το τμήμα δεν αντιστοιχεί στον τομέα σου</v>
      </c>
      <c r="H60" s="37"/>
      <c r="I60" s="8" t="s">
        <v>144</v>
      </c>
      <c r="J60" s="9">
        <v>818</v>
      </c>
    </row>
    <row r="61" spans="1:10">
      <c r="A61" s="5"/>
      <c r="B61" s="16" t="s">
        <v>145</v>
      </c>
      <c r="C61" s="19"/>
      <c r="D61" s="19"/>
      <c r="E61" s="19"/>
      <c r="F61" s="19"/>
      <c r="G61" s="40"/>
      <c r="H61" s="37"/>
      <c r="I61" s="5"/>
      <c r="J61" s="5"/>
    </row>
    <row r="62" spans="1:10">
      <c r="A62" s="6">
        <v>477</v>
      </c>
      <c r="B62" s="7" t="s">
        <v>146</v>
      </c>
      <c r="C62" s="19">
        <v>0.3</v>
      </c>
      <c r="D62" s="19">
        <v>0.3</v>
      </c>
      <c r="E62" s="19">
        <v>0.2</v>
      </c>
      <c r="F62" s="19">
        <v>0.2</v>
      </c>
      <c r="G62" s="40" t="str">
        <f>IF(ΕΦΑΡΜΟΓΗ!$C$6="ΓΕΩΠΟΝΙΑΣ", ((ΕΦΑΡΜΟΓΗ!$C$10*'ΓΕΩ-ΔΕΔ'!C62+ΕΦΑΡΜΟΓΗ!$D$10*'ΓΕΩ-ΔΕΔ'!D62+ΕΦΑΡΜΟΓΗ!$E$10*'ΓΕΩ-ΔΕΔ'!E62+ΕΦΑΡΜΟΓΗ!$F$10*'ΓΕΩ-ΔΕΔ'!F62)*1000),"Το τμήμα δεν αντιστοιχεί στον τομέα σου")</f>
        <v>Το τμήμα δεν αντιστοιχεί στον τομέα σου</v>
      </c>
      <c r="H62" s="37"/>
      <c r="I62" s="8" t="s">
        <v>147</v>
      </c>
      <c r="J62" s="9">
        <v>870</v>
      </c>
    </row>
    <row r="63" spans="1:10">
      <c r="A63" s="5"/>
      <c r="B63" s="18" t="s">
        <v>148</v>
      </c>
      <c r="C63" s="19"/>
      <c r="D63" s="19"/>
      <c r="E63" s="19"/>
      <c r="F63" s="19"/>
      <c r="G63" s="40"/>
      <c r="H63" s="37"/>
      <c r="I63" s="5"/>
      <c r="J63" s="5"/>
    </row>
    <row r="64" spans="1:10">
      <c r="A64" s="6">
        <v>478</v>
      </c>
      <c r="B64" s="7" t="s">
        <v>149</v>
      </c>
      <c r="C64" s="19">
        <v>0.3</v>
      </c>
      <c r="D64" s="19">
        <v>0.2</v>
      </c>
      <c r="E64" s="19">
        <v>0.3</v>
      </c>
      <c r="F64" s="19">
        <v>0.2</v>
      </c>
      <c r="G64" s="40" t="str">
        <f>IF(ΕΦΑΡΜΟΓΗ!$C$6="ΓΕΩΠΟΝΙΑΣ", ((ΕΦΑΡΜΟΓΗ!$C$10*'ΓΕΩ-ΔΕΔ'!C64+ΕΦΑΡΜΟΓΗ!$D$10*'ΓΕΩ-ΔΕΔ'!D64+ΕΦΑΡΜΟΓΗ!$E$10*'ΓΕΩ-ΔΕΔ'!E64+ΕΦΑΡΜΟΓΗ!$F$10*'ΓΕΩ-ΔΕΔ'!F64)*1000),"Το τμήμα δεν αντιστοιχεί στον τομέα σου")</f>
        <v>Το τμήμα δεν αντιστοιχεί στον τομέα σου</v>
      </c>
      <c r="H64" s="37"/>
      <c r="I64" s="8" t="s">
        <v>150</v>
      </c>
      <c r="J64" s="9">
        <v>876</v>
      </c>
    </row>
    <row r="65" spans="1:10" ht="31.5">
      <c r="A65" s="5"/>
      <c r="B65" s="16" t="s">
        <v>151</v>
      </c>
      <c r="C65" s="19"/>
      <c r="D65" s="19"/>
      <c r="E65" s="19"/>
      <c r="F65" s="19"/>
      <c r="G65" s="40"/>
      <c r="H65" s="37"/>
      <c r="I65" s="5"/>
      <c r="J65" s="5"/>
    </row>
    <row r="66" spans="1:10">
      <c r="A66" s="6">
        <v>479</v>
      </c>
      <c r="B66" s="7" t="s">
        <v>152</v>
      </c>
      <c r="C66" s="19">
        <v>0.3</v>
      </c>
      <c r="D66" s="19">
        <v>0.3</v>
      </c>
      <c r="E66" s="19">
        <v>0.2</v>
      </c>
      <c r="F66" s="19">
        <v>0.2</v>
      </c>
      <c r="G66" s="40" t="str">
        <f>IF(ΕΦΑΡΜΟΓΗ!$C$6="ΓΕΩΠΟΝΙΑΣ", ((ΕΦΑΡΜΟΓΗ!$C$10*'ΓΕΩ-ΔΕΔ'!C66+ΕΦΑΡΜΟΓΗ!$D$10*'ΓΕΩ-ΔΕΔ'!D66+ΕΦΑΡΜΟΓΗ!$E$10*'ΓΕΩ-ΔΕΔ'!E66+ΕΦΑΡΜΟΓΗ!$F$10*'ΓΕΩ-ΔΕΔ'!F66)*1000),"Το τμήμα δεν αντιστοιχεί στον τομέα σου")</f>
        <v>Το τμήμα δεν αντιστοιχεί στον τομέα σου</v>
      </c>
      <c r="H66" s="37"/>
      <c r="I66" s="8" t="s">
        <v>153</v>
      </c>
      <c r="J66" s="9">
        <v>882</v>
      </c>
    </row>
    <row r="67" spans="1:10">
      <c r="A67" s="5"/>
      <c r="B67" s="16" t="s">
        <v>8</v>
      </c>
      <c r="C67" s="19"/>
      <c r="D67" s="19"/>
      <c r="E67" s="19"/>
      <c r="F67" s="19"/>
      <c r="G67" s="40"/>
      <c r="H67" s="37"/>
      <c r="I67" s="5"/>
      <c r="J67" s="5"/>
    </row>
    <row r="68" spans="1:10">
      <c r="A68" s="6">
        <v>480</v>
      </c>
      <c r="B68" s="7" t="s">
        <v>154</v>
      </c>
      <c r="C68" s="19">
        <v>0.3</v>
      </c>
      <c r="D68" s="19">
        <v>0.3</v>
      </c>
      <c r="E68" s="19">
        <v>0.2</v>
      </c>
      <c r="F68" s="19">
        <v>0.2</v>
      </c>
      <c r="G68" s="40" t="str">
        <f>IF(ΕΦΑΡΜΟΓΗ!$C$6="ΓΕΩΠΟΝΙΑΣ", ((ΕΦΑΡΜΟΓΗ!$C$10*'ΓΕΩ-ΔΕΔ'!C68+ΕΦΑΡΜΟΓΗ!$D$10*'ΓΕΩ-ΔΕΔ'!D68+ΕΦΑΡΜΟΓΗ!$E$10*'ΓΕΩ-ΔΕΔ'!E68+ΕΦΑΡΜΟΓΗ!$F$10*'ΓΕΩ-ΔΕΔ'!F68)*1000),"Το τμήμα δεν αντιστοιχεί στον τομέα σου")</f>
        <v>Το τμήμα δεν αντιστοιχεί στον τομέα σου</v>
      </c>
      <c r="H68" s="37"/>
      <c r="I68" s="8" t="s">
        <v>10</v>
      </c>
      <c r="J68" s="9">
        <v>401</v>
      </c>
    </row>
    <row r="69" spans="1:10" ht="31.5">
      <c r="A69" s="6">
        <v>481</v>
      </c>
      <c r="B69" s="7" t="s">
        <v>155</v>
      </c>
      <c r="C69" s="19">
        <v>0.3</v>
      </c>
      <c r="D69" s="19">
        <v>0.3</v>
      </c>
      <c r="E69" s="19">
        <v>0.2</v>
      </c>
      <c r="F69" s="19">
        <v>0.2</v>
      </c>
      <c r="G69" s="40" t="str">
        <f>IF(ΕΦΑΡΜΟΓΗ!$C$6="ΓΕΩΠΟΝΙΑΣ", ((ΕΦΑΡΜΟΓΗ!$C$10*'ΓΕΩ-ΔΕΔ'!C69+ΕΦΑΡΜΟΓΗ!$D$10*'ΓΕΩ-ΔΕΔ'!D69+ΕΦΑΡΜΟΓΗ!$E$10*'ΓΕΩ-ΔΕΔ'!E69+ΕΦΑΡΜΟΓΗ!$F$10*'ΓΕΩ-ΔΕΔ'!F69)*1000),"Το τμήμα δεν αντιστοιχεί στον τομέα σου")</f>
        <v>Το τμήμα δεν αντιστοιχεί στον τομέα σου</v>
      </c>
      <c r="H69" s="37"/>
      <c r="I69" s="8" t="s">
        <v>27</v>
      </c>
      <c r="J69" s="9">
        <v>403</v>
      </c>
    </row>
    <row r="70" spans="1:10" ht="31.5">
      <c r="A70" s="6">
        <v>482</v>
      </c>
      <c r="B70" s="7" t="s">
        <v>156</v>
      </c>
      <c r="C70" s="19">
        <v>0.3</v>
      </c>
      <c r="D70" s="19">
        <v>0.3</v>
      </c>
      <c r="E70" s="19">
        <v>0.2</v>
      </c>
      <c r="F70" s="19">
        <v>0.2</v>
      </c>
      <c r="G70" s="40" t="str">
        <f>IF(ΕΦΑΡΜΟΓΗ!$C$6="ΓΕΩΠΟΝΙΑΣ", ((ΕΦΑΡΜΟΓΗ!$C$10*'ΓΕΩ-ΔΕΔ'!C70+ΕΦΑΡΜΟΓΗ!$D$10*'ΓΕΩ-ΔΕΔ'!D70+ΕΦΑΡΜΟΓΗ!$E$10*'ΓΕΩ-ΔΕΔ'!E70+ΕΦΑΡΜΟΓΗ!$F$10*'ΓΕΩ-ΔΕΔ'!F70)*1000),"Το τμήμα δεν αντιστοιχεί στον τομέα σου")</f>
        <v>Το τμήμα δεν αντιστοιχεί στον τομέα σου</v>
      </c>
      <c r="H70" s="37"/>
      <c r="I70" s="8" t="s">
        <v>14</v>
      </c>
      <c r="J70" s="9">
        <v>404</v>
      </c>
    </row>
    <row r="71" spans="1:10">
      <c r="A71" s="6">
        <v>483</v>
      </c>
      <c r="B71" s="7" t="s">
        <v>157</v>
      </c>
      <c r="C71" s="19">
        <v>0.3</v>
      </c>
      <c r="D71" s="19">
        <v>0.3</v>
      </c>
      <c r="E71" s="19">
        <v>0.2</v>
      </c>
      <c r="F71" s="19">
        <v>0.2</v>
      </c>
      <c r="G71" s="40" t="str">
        <f>IF(ΕΦΑΡΜΟΓΗ!$C$6="ΓΕΩΠΟΝΙΑΣ", ((ΕΦΑΡΜΟΓΗ!$C$10*'ΓΕΩ-ΔΕΔ'!C71+ΕΦΑΡΜΟΓΗ!$D$10*'ΓΕΩ-ΔΕΔ'!D71+ΕΦΑΡΜΟΓΗ!$E$10*'ΓΕΩ-ΔΕΔ'!E71+ΕΦΑΡΜΟΓΗ!$F$10*'ΓΕΩ-ΔΕΔ'!F71)*1000),"Το τμήμα δεν αντιστοιχεί στον τομέα σου")</f>
        <v>Το τμήμα δεν αντιστοιχεί στον τομέα σου</v>
      </c>
      <c r="H71" s="37"/>
      <c r="I71" s="8" t="s">
        <v>27</v>
      </c>
      <c r="J71" s="9">
        <v>402</v>
      </c>
    </row>
    <row r="72" spans="1:10">
      <c r="A72" s="6">
        <v>484</v>
      </c>
      <c r="B72" s="7" t="s">
        <v>158</v>
      </c>
      <c r="C72" s="19">
        <v>0.3</v>
      </c>
      <c r="D72" s="19">
        <v>0.3</v>
      </c>
      <c r="E72" s="19">
        <v>0.2</v>
      </c>
      <c r="F72" s="19">
        <v>0.2</v>
      </c>
      <c r="G72" s="40" t="str">
        <f>IF(ΕΦΑΡΜΟΓΗ!$C$6="ΓΕΩΠΟΝΙΑΣ", ((ΕΦΑΡΜΟΓΗ!$C$10*'ΓΕΩ-ΔΕΔ'!C72+ΕΦΑΡΜΟΓΗ!$D$10*'ΓΕΩ-ΔΕΔ'!D72+ΕΦΑΡΜΟΓΗ!$E$10*'ΓΕΩ-ΔΕΔ'!E72+ΕΦΑΡΜΟΓΗ!$F$10*'ΓΕΩ-ΔΕΔ'!F72)*1000),"Το τμήμα δεν αντιστοιχεί στον τομέα σου")</f>
        <v>Το τμήμα δεν αντιστοιχεί στον τομέα σου</v>
      </c>
      <c r="H72" s="37"/>
      <c r="I72" s="8" t="s">
        <v>39</v>
      </c>
      <c r="J72" s="9">
        <v>405</v>
      </c>
    </row>
    <row r="73" spans="1:10">
      <c r="A73" s="6">
        <v>485</v>
      </c>
      <c r="B73" s="7" t="s">
        <v>159</v>
      </c>
      <c r="C73" s="19">
        <v>0.3</v>
      </c>
      <c r="D73" s="19">
        <v>0.3</v>
      </c>
      <c r="E73" s="19">
        <v>0.2</v>
      </c>
      <c r="F73" s="19">
        <v>0.2</v>
      </c>
      <c r="G73" s="40" t="str">
        <f>IF(ΕΦΑΡΜΟΓΗ!$C$6="ΓΕΩΠΟΝΙΑΣ", ((ΕΦΑΡΜΟΓΗ!$C$10*'ΓΕΩ-ΔΕΔ'!C73+ΕΦΑΡΜΟΓΗ!$D$10*'ΓΕΩ-ΔΕΔ'!D73+ΕΦΑΡΜΟΓΗ!$E$10*'ΓΕΩ-ΔΕΔ'!E73+ΕΦΑΡΜΟΓΗ!$F$10*'ΓΕΩ-ΔΕΔ'!F73)*1000),"Το τμήμα δεν αντιστοιχεί στον τομέα σου")</f>
        <v>Το τμήμα δεν αντιστοιχεί στον τομέα σου</v>
      </c>
      <c r="H73" s="37"/>
      <c r="I73" s="8" t="s">
        <v>10</v>
      </c>
      <c r="J73" s="9">
        <v>146</v>
      </c>
    </row>
    <row r="74" spans="1:10" ht="31.5">
      <c r="A74" s="6">
        <v>486</v>
      </c>
      <c r="B74" s="7" t="s">
        <v>160</v>
      </c>
      <c r="C74" s="19">
        <v>0.2</v>
      </c>
      <c r="D74" s="19">
        <v>0.4</v>
      </c>
      <c r="E74" s="19">
        <v>0.2</v>
      </c>
      <c r="F74" s="19">
        <v>0.2</v>
      </c>
      <c r="G74" s="40" t="str">
        <f>IF(ΕΦΑΡΜΟΓΗ!$C$6="ΓΕΩΠΟΝΙΑΣ", ((ΕΦΑΡΜΟΓΗ!$C$10*'ΓΕΩ-ΔΕΔ'!C74+ΕΦΑΡΜΟΓΗ!$D$10*'ΓΕΩ-ΔΕΔ'!D74+ΕΦΑΡΜΟΓΗ!$E$10*'ΓΕΩ-ΔΕΔ'!E74+ΕΦΑΡΜΟΓΗ!$F$10*'ΓΕΩ-ΔΕΔ'!F74)*1000),"Το τμήμα δεν αντιστοιχεί στον τομέα σου")</f>
        <v>Το τμήμα δεν αντιστοιχεί στον τομέα σου</v>
      </c>
      <c r="H74" s="37"/>
      <c r="I74" s="8" t="s">
        <v>46</v>
      </c>
      <c r="J74" s="9">
        <v>362</v>
      </c>
    </row>
    <row r="75" spans="1:10">
      <c r="A75" s="6">
        <v>487</v>
      </c>
      <c r="B75" s="7" t="s">
        <v>161</v>
      </c>
      <c r="C75" s="19">
        <v>0.2</v>
      </c>
      <c r="D75" s="19">
        <v>0.4</v>
      </c>
      <c r="E75" s="19">
        <v>0.2</v>
      </c>
      <c r="F75" s="19">
        <v>0.2</v>
      </c>
      <c r="G75" s="40" t="str">
        <f>IF(ΕΦΑΡΜΟΓΗ!$C$6="ΓΕΩΠΟΝΙΑΣ", ((ΕΦΑΡΜΟΓΗ!$C$10*'ΓΕΩ-ΔΕΔ'!C75+ΕΦΑΡΜΟΓΗ!$D$10*'ΓΕΩ-ΔΕΔ'!D75+ΕΦΑΡΜΟΓΗ!$E$10*'ΓΕΩ-ΔΕΔ'!E75+ΕΦΑΡΜΟΓΗ!$F$10*'ΓΕΩ-ΔΕΔ'!F75)*1000),"Το τμήμα δεν αντιστοιχεί στον τομέα σου")</f>
        <v>Το τμήμα δεν αντιστοιχεί στον τομέα σου</v>
      </c>
      <c r="H75" s="37"/>
      <c r="I75" s="8" t="s">
        <v>41</v>
      </c>
      <c r="J75" s="9">
        <v>169</v>
      </c>
    </row>
    <row r="76" spans="1:10">
      <c r="A76" s="6">
        <v>488</v>
      </c>
      <c r="B76" s="7" t="s">
        <v>162</v>
      </c>
      <c r="C76" s="19">
        <v>0.25</v>
      </c>
      <c r="D76" s="19">
        <v>0.25</v>
      </c>
      <c r="E76" s="19">
        <v>0.25</v>
      </c>
      <c r="F76" s="19">
        <v>0.25</v>
      </c>
      <c r="G76" s="40" t="str">
        <f>IF(ΕΦΑΡΜΟΓΗ!$C$6="ΓΕΩΠΟΝΙΑΣ", ((ΕΦΑΡΜΟΓΗ!$C$10*'ΓΕΩ-ΔΕΔ'!C76+ΕΦΑΡΜΟΓΗ!$D$10*'ΓΕΩ-ΔΕΔ'!D76+ΕΦΑΡΜΟΓΗ!$E$10*'ΓΕΩ-ΔΕΔ'!E76+ΕΦΑΡΜΟΓΗ!$F$10*'ΓΕΩ-ΔΕΔ'!F76)*1000),"Το τμήμα δεν αντιστοιχεί στον τομέα σου")</f>
        <v>Το τμήμα δεν αντιστοιχεί στον τομέα σου</v>
      </c>
      <c r="H76" s="37"/>
      <c r="I76" s="8" t="s">
        <v>27</v>
      </c>
      <c r="J76" s="9">
        <v>168</v>
      </c>
    </row>
    <row r="77" spans="1:10">
      <c r="A77" s="6">
        <v>489</v>
      </c>
      <c r="B77" s="7" t="s">
        <v>163</v>
      </c>
      <c r="C77" s="19">
        <v>0.25</v>
      </c>
      <c r="D77" s="19">
        <v>0.25</v>
      </c>
      <c r="E77" s="19">
        <v>0.25</v>
      </c>
      <c r="F77" s="19">
        <v>0.25</v>
      </c>
      <c r="G77" s="40" t="str">
        <f>IF(ΕΦΑΡΜΟΓΗ!$C$6="ΓΕΩΠΟΝΙΑΣ", ((ΕΦΑΡΜΟΓΗ!$C$10*'ΓΕΩ-ΔΕΔ'!C77+ΕΦΑΡΜΟΓΗ!$D$10*'ΓΕΩ-ΔΕΔ'!D77+ΕΦΑΡΜΟΓΗ!$E$10*'ΓΕΩ-ΔΕΔ'!E77+ΕΦΑΡΜΟΓΗ!$F$10*'ΓΕΩ-ΔΕΔ'!F77)*1000),"Το τμήμα δεν αντιστοιχεί στον τομέα σου")</f>
        <v>Το τμήμα δεν αντιστοιχεί στον τομέα σου</v>
      </c>
      <c r="H77" s="37"/>
      <c r="I77" s="8" t="s">
        <v>27</v>
      </c>
      <c r="J77" s="9">
        <v>163</v>
      </c>
    </row>
    <row r="78" spans="1:10">
      <c r="A78" s="6">
        <v>490</v>
      </c>
      <c r="B78" s="7" t="s">
        <v>164</v>
      </c>
      <c r="C78" s="19">
        <v>0.25</v>
      </c>
      <c r="D78" s="19">
        <v>0.25</v>
      </c>
      <c r="E78" s="19">
        <v>0.25</v>
      </c>
      <c r="F78" s="19">
        <v>0.25</v>
      </c>
      <c r="G78" s="40" t="str">
        <f>IF(ΕΦΑΡΜΟΓΗ!$C$6="ΓΕΩΠΟΝΙΑΣ", ((ΕΦΑΡΜΟΓΗ!$C$10*'ΓΕΩ-ΔΕΔ'!C78+ΕΦΑΡΜΟΓΗ!$D$10*'ΓΕΩ-ΔΕΔ'!D78+ΕΦΑΡΜΟΓΗ!$E$10*'ΓΕΩ-ΔΕΔ'!E78+ΕΦΑΡΜΟΓΗ!$F$10*'ΓΕΩ-ΔΕΔ'!F78)*1000),"Το τμήμα δεν αντιστοιχεί στον τομέα σου")</f>
        <v>Το τμήμα δεν αντιστοιχεί στον τομέα σου</v>
      </c>
      <c r="H78" s="37"/>
      <c r="I78" s="8" t="s">
        <v>29</v>
      </c>
      <c r="J78" s="9">
        <v>409</v>
      </c>
    </row>
    <row r="79" spans="1:10">
      <c r="A79" s="6">
        <v>491</v>
      </c>
      <c r="B79" s="7" t="s">
        <v>165</v>
      </c>
      <c r="C79" s="19">
        <v>0.25</v>
      </c>
      <c r="D79" s="19">
        <v>0.25</v>
      </c>
      <c r="E79" s="19">
        <v>0.25</v>
      </c>
      <c r="F79" s="19">
        <v>0.25</v>
      </c>
      <c r="G79" s="40" t="str">
        <f>IF(ΕΦΑΡΜΟΓΗ!$C$6="ΓΕΩΠΟΝΙΑΣ", ((ΕΦΑΡΜΟΓΗ!$C$10*'ΓΕΩ-ΔΕΔ'!C79+ΕΦΑΡΜΟΓΗ!$D$10*'ΓΕΩ-ΔΕΔ'!D79+ΕΦΑΡΜΟΓΗ!$E$10*'ΓΕΩ-ΔΕΔ'!E79+ΕΦΑΡΜΟΓΗ!$F$10*'ΓΕΩ-ΔΕΔ'!F79)*1000),"Το τμήμα δεν αντιστοιχεί στον τομέα σου")</f>
        <v>Το τμήμα δεν αντιστοιχεί στον τομέα σου</v>
      </c>
      <c r="H79" s="37"/>
      <c r="I79" s="8" t="s">
        <v>10</v>
      </c>
      <c r="J79" s="9">
        <v>408</v>
      </c>
    </row>
    <row r="80" spans="1:10" ht="31.5">
      <c r="A80" s="6">
        <v>492</v>
      </c>
      <c r="B80" s="7" t="s">
        <v>166</v>
      </c>
      <c r="C80" s="19">
        <v>0.25</v>
      </c>
      <c r="D80" s="19">
        <v>0.25</v>
      </c>
      <c r="E80" s="19">
        <v>0.25</v>
      </c>
      <c r="F80" s="19">
        <v>0.25</v>
      </c>
      <c r="G80" s="40" t="str">
        <f>IF(ΕΦΑΡΜΟΓΗ!$C$6="ΓΕΩΠΟΝΙΑΣ", ((ΕΦΑΡΜΟΓΗ!$C$10*'ΓΕΩ-ΔΕΔ'!C80+ΕΦΑΡΜΟΓΗ!$D$10*'ΓΕΩ-ΔΕΔ'!D80+ΕΦΑΡΜΟΓΗ!$E$10*'ΓΕΩ-ΔΕΔ'!E80+ΕΦΑΡΜΟΓΗ!$F$10*'ΓΕΩ-ΔΕΔ'!F80)*1000),"Το τμήμα δεν αντιστοιχεί στον τομέα σου")</f>
        <v>Το τμήμα δεν αντιστοιχεί στον τομέα σου</v>
      </c>
      <c r="H80" s="37"/>
      <c r="I80" s="8" t="s">
        <v>103</v>
      </c>
      <c r="J80" s="6">
        <v>1248</v>
      </c>
    </row>
    <row r="81" spans="1:10">
      <c r="A81" s="6">
        <v>493</v>
      </c>
      <c r="B81" s="7" t="s">
        <v>167</v>
      </c>
      <c r="C81" s="19">
        <v>0.3</v>
      </c>
      <c r="D81" s="19">
        <v>0.3</v>
      </c>
      <c r="E81" s="19">
        <v>0.2</v>
      </c>
      <c r="F81" s="19">
        <v>0.2</v>
      </c>
      <c r="G81" s="40" t="str">
        <f>IF(ΕΦΑΡΜΟΓΗ!$C$6="ΓΕΩΠΟΝΙΑΣ", ((ΕΦΑΡΜΟΓΗ!$C$10*'ΓΕΩ-ΔΕΔ'!C81+ΕΦΑΡΜΟΓΗ!$D$10*'ΓΕΩ-ΔΕΔ'!D81+ΕΦΑΡΜΟΓΗ!$E$10*'ΓΕΩ-ΔΕΔ'!E81+ΕΦΑΡΜΟΓΗ!$F$10*'ΓΕΩ-ΔΕΔ'!F81)*1000),"Το τμήμα δεν αντιστοιχεί στον τομέα σου")</f>
        <v>Το τμήμα δεν αντιστοιχεί στον τομέα σου</v>
      </c>
      <c r="H81" s="37"/>
      <c r="I81" s="8" t="s">
        <v>27</v>
      </c>
      <c r="J81" s="9">
        <v>406</v>
      </c>
    </row>
    <row r="82" spans="1:10">
      <c r="A82" s="6">
        <v>494</v>
      </c>
      <c r="B82" s="7" t="s">
        <v>168</v>
      </c>
      <c r="C82" s="19">
        <v>0.25</v>
      </c>
      <c r="D82" s="19">
        <v>0.25</v>
      </c>
      <c r="E82" s="19">
        <v>0.25</v>
      </c>
      <c r="F82" s="19">
        <v>0.25</v>
      </c>
      <c r="G82" s="40" t="str">
        <f>IF(ΕΦΑΡΜΟΓΗ!$C$6="ΓΕΩΠΟΝΙΑΣ", ((ΕΦΑΡΜΟΓΗ!$C$10*'ΓΕΩ-ΔΕΔ'!C82+ΕΦΑΡΜΟΓΗ!$D$10*'ΓΕΩ-ΔΕΔ'!D82+ΕΦΑΡΜΟΓΗ!$E$10*'ΓΕΩ-ΔΕΔ'!E82+ΕΦΑΡΜΟΓΗ!$F$10*'ΓΕΩ-ΔΕΔ'!F82)*1000),"Το τμήμα δεν αντιστοιχεί στον τομέα σου")</f>
        <v>Το τμήμα δεν αντιστοιχεί στον τομέα σου</v>
      </c>
      <c r="H82" s="37"/>
      <c r="I82" s="8" t="s">
        <v>16</v>
      </c>
      <c r="J82" s="9">
        <v>407</v>
      </c>
    </row>
    <row r="83" spans="1:10" ht="31.5">
      <c r="A83" s="6">
        <v>495</v>
      </c>
      <c r="B83" s="7" t="s">
        <v>169</v>
      </c>
      <c r="C83" s="19">
        <v>0.25</v>
      </c>
      <c r="D83" s="19">
        <v>0.25</v>
      </c>
      <c r="E83" s="19">
        <v>0.25</v>
      </c>
      <c r="F83" s="19">
        <v>0.25</v>
      </c>
      <c r="G83" s="40" t="str">
        <f>IF(ΕΦΑΡΜΟΓΗ!$C$6="ΓΕΩΠΟΝΙΑΣ", ((ΕΦΑΡΜΟΓΗ!$C$10*'ΓΕΩ-ΔΕΔ'!C83+ΕΦΑΡΜΟΓΗ!$D$10*'ΓΕΩ-ΔΕΔ'!D83+ΕΦΑΡΜΟΓΗ!$E$10*'ΓΕΩ-ΔΕΔ'!E83+ΕΦΑΡΜΟΓΗ!$F$10*'ΓΕΩ-ΔΕΔ'!F83)*1000),"Το τμήμα δεν αντιστοιχεί στον τομέα σου")</f>
        <v>Το τμήμα δεν αντιστοιχεί στον τομέα σου</v>
      </c>
      <c r="H83" s="37"/>
      <c r="I83" s="8" t="s">
        <v>43</v>
      </c>
      <c r="J83" s="9">
        <v>354</v>
      </c>
    </row>
    <row r="84" spans="1:10" ht="31.5">
      <c r="A84" s="6">
        <v>496</v>
      </c>
      <c r="B84" s="7" t="s">
        <v>170</v>
      </c>
      <c r="C84" s="19">
        <v>0.3</v>
      </c>
      <c r="D84" s="19">
        <v>0.3</v>
      </c>
      <c r="E84" s="19">
        <v>0.2</v>
      </c>
      <c r="F84" s="19">
        <v>0.2</v>
      </c>
      <c r="G84" s="40" t="str">
        <f>IF(ΕΦΑΡΜΟΓΗ!$C$6="ΓΕΩΠΟΝΙΑΣ", ((ΕΦΑΡΜΟΓΗ!$C$10*'ΓΕΩ-ΔΕΔ'!C84+ΕΦΑΡΜΟΓΗ!$D$10*'ΓΕΩ-ΔΕΔ'!D84+ΕΦΑΡΜΟΓΗ!$E$10*'ΓΕΩ-ΔΕΔ'!E84+ΕΦΑΡΜΟΓΗ!$F$10*'ΓΕΩ-ΔΕΔ'!F84)*1000),"Το τμήμα δεν αντιστοιχεί στον τομέα σου")</f>
        <v>Το τμήμα δεν αντιστοιχεί στον τομέα σου</v>
      </c>
      <c r="H84" s="37"/>
      <c r="I84" s="8" t="s">
        <v>10</v>
      </c>
      <c r="J84" s="6">
        <v>1011</v>
      </c>
    </row>
    <row r="85" spans="1:10">
      <c r="B85" s="27" t="s">
        <v>307</v>
      </c>
      <c r="G85" s="37">
        <v>0</v>
      </c>
    </row>
  </sheetData>
  <mergeCells count="1">
    <mergeCell ref="C1:F1"/>
  </mergeCells>
  <pageMargins left="0.7" right="0.7" top="0.75" bottom="0.75" header="0.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36"/>
  <sheetViews>
    <sheetView showGridLines="0" showRowColHeaders="0" zoomScaleSheetLayoutView="100" workbookViewId="0"/>
  </sheetViews>
  <sheetFormatPr defaultRowHeight="15.75"/>
  <cols>
    <col min="1" max="1" width="6" style="152" customWidth="1"/>
    <col min="2" max="2" width="109.33203125" style="152" bestFit="1" customWidth="1"/>
    <col min="3" max="3" width="21.33203125" style="152" customWidth="1"/>
    <col min="4" max="4" width="12.33203125" style="152" customWidth="1"/>
    <col min="5" max="5" width="53.6640625" style="152" customWidth="1"/>
    <col min="6" max="16384" width="9.33203125" style="152"/>
  </cols>
  <sheetData>
    <row r="1" spans="1:5" ht="63" customHeight="1">
      <c r="A1" s="56" t="s">
        <v>4</v>
      </c>
      <c r="B1" s="56" t="s">
        <v>5</v>
      </c>
      <c r="C1" s="56" t="s">
        <v>6</v>
      </c>
      <c r="D1" s="59" t="s">
        <v>7</v>
      </c>
      <c r="E1" s="60" t="s">
        <v>304</v>
      </c>
    </row>
    <row r="2" spans="1:5" ht="23.25" customHeight="1">
      <c r="A2" s="3"/>
      <c r="B2" s="56" t="s">
        <v>8</v>
      </c>
      <c r="C2" s="3"/>
      <c r="D2" s="3"/>
      <c r="E2" s="3"/>
    </row>
    <row r="3" spans="1:5" ht="23.25" customHeight="1">
      <c r="A3" s="57">
        <v>195</v>
      </c>
      <c r="B3" s="21" t="s">
        <v>9</v>
      </c>
      <c r="C3" s="58" t="s">
        <v>10</v>
      </c>
      <c r="D3" s="57">
        <v>1001</v>
      </c>
      <c r="E3" s="61" t="str">
        <f>INDEX('ΔΙΟΙΚ-ΔΕΔ'!B3:$G$136,1,6)</f>
        <v>Το τμήμα δεν αντιστοιχεί στον τομέα σου</v>
      </c>
    </row>
    <row r="4" spans="1:5" ht="23.25" customHeight="1">
      <c r="A4" s="57">
        <v>196</v>
      </c>
      <c r="B4" s="21" t="s">
        <v>11</v>
      </c>
      <c r="C4" s="58" t="s">
        <v>12</v>
      </c>
      <c r="D4" s="162">
        <v>326</v>
      </c>
      <c r="E4" s="61" t="str">
        <f>INDEX('ΔΙΟΙΚ-ΔΕΔ'!B4:$G$136,1,6)</f>
        <v>Το τμήμα δεν αντιστοιχεί στον τομέα σου</v>
      </c>
    </row>
    <row r="5" spans="1:5" ht="23.25" customHeight="1">
      <c r="A5" s="57">
        <v>197</v>
      </c>
      <c r="B5" s="21" t="s">
        <v>13</v>
      </c>
      <c r="C5" s="58" t="s">
        <v>14</v>
      </c>
      <c r="D5" s="162">
        <v>353</v>
      </c>
      <c r="E5" s="61" t="str">
        <f>INDEX('ΔΙΟΙΚ-ΔΕΔ'!B5:$G$136,1,6)</f>
        <v>Το τμήμα δεν αντιστοιχεί στον τομέα σου</v>
      </c>
    </row>
    <row r="6" spans="1:5" ht="23.25" customHeight="1">
      <c r="A6" s="57">
        <v>198</v>
      </c>
      <c r="B6" s="21" t="s">
        <v>15</v>
      </c>
      <c r="C6" s="58" t="s">
        <v>16</v>
      </c>
      <c r="D6" s="162">
        <v>342</v>
      </c>
      <c r="E6" s="61" t="str">
        <f>INDEX('ΔΙΟΙΚ-ΔΕΔ'!B6:$G$136,1,6)</f>
        <v>Το τμήμα δεν αντιστοιχεί στον τομέα σου</v>
      </c>
    </row>
    <row r="7" spans="1:5" ht="23.25" customHeight="1">
      <c r="A7" s="57">
        <v>199</v>
      </c>
      <c r="B7" s="21" t="s">
        <v>17</v>
      </c>
      <c r="C7" s="58" t="s">
        <v>18</v>
      </c>
      <c r="D7" s="162">
        <v>668</v>
      </c>
      <c r="E7" s="61" t="str">
        <f>INDEX('ΔΙΟΙΚ-ΔΕΔ'!B7:$G$136,1,6)</f>
        <v>Το τμήμα δεν αντιστοιχεί στον τομέα σου</v>
      </c>
    </row>
    <row r="8" spans="1:5" ht="23.25" customHeight="1">
      <c r="A8" s="57">
        <v>200</v>
      </c>
      <c r="B8" s="21" t="s">
        <v>19</v>
      </c>
      <c r="C8" s="58" t="s">
        <v>20</v>
      </c>
      <c r="D8" s="57">
        <v>1609</v>
      </c>
      <c r="E8" s="61" t="str">
        <f>INDEX('ΔΙΟΙΚ-ΔΕΔ'!B8:$G$136,1,6)</f>
        <v>Το τμήμα δεν αντιστοιχεί στον τομέα σου</v>
      </c>
    </row>
    <row r="9" spans="1:5" ht="23.25" customHeight="1">
      <c r="A9" s="57">
        <v>201</v>
      </c>
      <c r="B9" s="21" t="s">
        <v>21</v>
      </c>
      <c r="C9" s="58" t="s">
        <v>22</v>
      </c>
      <c r="D9" s="162">
        <v>336</v>
      </c>
      <c r="E9" s="61" t="str">
        <f>INDEX('ΔΙΟΙΚ-ΔΕΔ'!B9:$G$136,1,6)</f>
        <v>Το τμήμα δεν αντιστοιχεί στον τομέα σου</v>
      </c>
    </row>
    <row r="10" spans="1:5" ht="23.25" customHeight="1">
      <c r="A10" s="57">
        <v>202</v>
      </c>
      <c r="B10" s="21" t="s">
        <v>23</v>
      </c>
      <c r="C10" s="58" t="s">
        <v>10</v>
      </c>
      <c r="D10" s="57">
        <v>1004</v>
      </c>
      <c r="E10" s="61" t="str">
        <f>INDEX('ΔΙΟΙΚ-ΔΕΔ'!B10:$G$136,1,6)</f>
        <v>Το τμήμα δεν αντιστοιχεί στον τομέα σου</v>
      </c>
    </row>
    <row r="11" spans="1:5" ht="23.25" customHeight="1">
      <c r="A11" s="57">
        <v>203</v>
      </c>
      <c r="B11" s="21" t="s">
        <v>24</v>
      </c>
      <c r="C11" s="58" t="s">
        <v>25</v>
      </c>
      <c r="D11" s="162">
        <v>124</v>
      </c>
      <c r="E11" s="61" t="str">
        <f>INDEX('ΔΙΟΙΚ-ΔΕΔ'!B11:$G$136,1,6)</f>
        <v>Το τμήμα δεν αντιστοιχεί στον τομέα σου</v>
      </c>
    </row>
    <row r="12" spans="1:5" ht="23.25" customHeight="1">
      <c r="A12" s="57">
        <v>204</v>
      </c>
      <c r="B12" s="21" t="s">
        <v>26</v>
      </c>
      <c r="C12" s="58" t="s">
        <v>27</v>
      </c>
      <c r="D12" s="162">
        <v>147</v>
      </c>
      <c r="E12" s="61" t="str">
        <f>INDEX('ΔΙΟΙΚ-ΔΕΔ'!B12:$G$136,1,6)</f>
        <v>Το τμήμα δεν αντιστοιχεί στον τομέα σου</v>
      </c>
    </row>
    <row r="13" spans="1:5" ht="23.25" customHeight="1">
      <c r="A13" s="57">
        <v>205</v>
      </c>
      <c r="B13" s="21" t="s">
        <v>28</v>
      </c>
      <c r="C13" s="58" t="s">
        <v>29</v>
      </c>
      <c r="D13" s="162">
        <v>161</v>
      </c>
      <c r="E13" s="61" t="str">
        <f>INDEX('ΔΙΟΙΚ-ΔΕΔ'!B13:$G$136,1,6)</f>
        <v>Το τμήμα δεν αντιστοιχεί στον τομέα σου</v>
      </c>
    </row>
    <row r="14" spans="1:5" ht="23.25" customHeight="1">
      <c r="A14" s="57">
        <v>206</v>
      </c>
      <c r="B14" s="21" t="s">
        <v>30</v>
      </c>
      <c r="C14" s="58" t="s">
        <v>22</v>
      </c>
      <c r="D14" s="162">
        <v>355</v>
      </c>
      <c r="E14" s="61" t="str">
        <f>INDEX('ΔΙΟΙΚ-ΔΕΔ'!B14:$G$136,1,6)</f>
        <v>Το τμήμα δεν αντιστοιχεί στον τομέα σου</v>
      </c>
    </row>
    <row r="15" spans="1:5" ht="23.25" customHeight="1">
      <c r="A15" s="57">
        <v>207</v>
      </c>
      <c r="B15" s="21" t="s">
        <v>31</v>
      </c>
      <c r="C15" s="58" t="s">
        <v>32</v>
      </c>
      <c r="D15" s="162">
        <v>150</v>
      </c>
      <c r="E15" s="61" t="str">
        <f>INDEX('ΔΙΟΙΚ-ΔΕΔ'!B15:$G$136,1,6)</f>
        <v>Το τμήμα δεν αντιστοιχεί στον τομέα σου</v>
      </c>
    </row>
    <row r="16" spans="1:5" ht="23.25" customHeight="1">
      <c r="A16" s="57">
        <v>208</v>
      </c>
      <c r="B16" s="21" t="s">
        <v>33</v>
      </c>
      <c r="C16" s="58" t="s">
        <v>34</v>
      </c>
      <c r="D16" s="57">
        <v>1549</v>
      </c>
      <c r="E16" s="61" t="str">
        <f>INDEX('ΔΙΟΙΚ-ΔΕΔ'!B16:$G$136,1,6)</f>
        <v>Το τμήμα δεν αντιστοιχεί στον τομέα σου</v>
      </c>
    </row>
    <row r="17" spans="1:5" ht="23.25" customHeight="1">
      <c r="A17" s="57">
        <v>209</v>
      </c>
      <c r="B17" s="21" t="s">
        <v>35</v>
      </c>
      <c r="C17" s="58" t="s">
        <v>25</v>
      </c>
      <c r="D17" s="162">
        <v>179</v>
      </c>
      <c r="E17" s="61" t="str">
        <f>INDEX('ΔΙΟΙΚ-ΔΕΔ'!B17:$G$136,1,6)</f>
        <v>Το τμήμα δεν αντιστοιχεί στον τομέα σου</v>
      </c>
    </row>
    <row r="18" spans="1:5" ht="23.25" customHeight="1">
      <c r="A18" s="57">
        <v>210</v>
      </c>
      <c r="B18" s="21" t="s">
        <v>36</v>
      </c>
      <c r="C18" s="58" t="s">
        <v>12</v>
      </c>
      <c r="D18" s="57">
        <v>1063</v>
      </c>
      <c r="E18" s="61" t="str">
        <f>INDEX('ΔΙΟΙΚ-ΔΕΔ'!B18:$G$136,1,6)</f>
        <v>Το τμήμα δεν αντιστοιχεί στον τομέα σου</v>
      </c>
    </row>
    <row r="19" spans="1:5" ht="23.25" customHeight="1">
      <c r="A19" s="57">
        <v>211</v>
      </c>
      <c r="B19" s="21" t="s">
        <v>37</v>
      </c>
      <c r="C19" s="58" t="s">
        <v>18</v>
      </c>
      <c r="D19" s="162">
        <v>669</v>
      </c>
      <c r="E19" s="61" t="str">
        <f>INDEX('ΔΙΟΙΚ-ΔΕΔ'!B19:$G$136,1,6)</f>
        <v>Το τμήμα δεν αντιστοιχεί στον τομέα σου</v>
      </c>
    </row>
    <row r="20" spans="1:5" ht="23.25" customHeight="1">
      <c r="A20" s="57">
        <v>212</v>
      </c>
      <c r="B20" s="21" t="s">
        <v>38</v>
      </c>
      <c r="C20" s="58" t="s">
        <v>39</v>
      </c>
      <c r="D20" s="57">
        <v>1427</v>
      </c>
      <c r="E20" s="61" t="str">
        <f>INDEX('ΔΙΟΙΚ-ΔΕΔ'!B20:$G$136,1,6)</f>
        <v>Το τμήμα δεν αντιστοιχεί στον τομέα σου</v>
      </c>
    </row>
    <row r="21" spans="1:5" ht="23.25" customHeight="1">
      <c r="A21" s="57">
        <v>213</v>
      </c>
      <c r="B21" s="21" t="s">
        <v>40</v>
      </c>
      <c r="C21" s="58" t="s">
        <v>41</v>
      </c>
      <c r="D21" s="162">
        <v>352</v>
      </c>
      <c r="E21" s="61" t="str">
        <f>INDEX('ΔΙΟΙΚ-ΔΕΔ'!B21:$G$136,1,6)</f>
        <v>Το τμήμα δεν αντιστοιχεί στον τομέα σου</v>
      </c>
    </row>
    <row r="22" spans="1:5" ht="23.25" customHeight="1">
      <c r="A22" s="57">
        <v>214</v>
      </c>
      <c r="B22" s="21" t="s">
        <v>42</v>
      </c>
      <c r="C22" s="58" t="s">
        <v>43</v>
      </c>
      <c r="D22" s="162">
        <v>320</v>
      </c>
      <c r="E22" s="61" t="str">
        <f>INDEX('ΔΙΟΙΚ-ΔΕΔ'!B22:$G$136,1,6)</f>
        <v>Το τμήμα δεν αντιστοιχεί στον τομέα σου</v>
      </c>
    </row>
    <row r="23" spans="1:5" ht="23.25" customHeight="1">
      <c r="A23" s="57">
        <v>215</v>
      </c>
      <c r="B23" s="21" t="s">
        <v>44</v>
      </c>
      <c r="C23" s="58" t="s">
        <v>10</v>
      </c>
      <c r="D23" s="57">
        <v>1005</v>
      </c>
      <c r="E23" s="61" t="str">
        <f>INDEX('ΔΙΟΙΚ-ΔΕΔ'!B23:$G$136,1,6)</f>
        <v>Το τμήμα δεν αντιστοιχεί στον τομέα σου</v>
      </c>
    </row>
    <row r="24" spans="1:5" ht="23.25" customHeight="1">
      <c r="A24" s="57">
        <v>216</v>
      </c>
      <c r="B24" s="21" t="s">
        <v>45</v>
      </c>
      <c r="C24" s="58" t="s">
        <v>46</v>
      </c>
      <c r="D24" s="57">
        <v>1514</v>
      </c>
      <c r="E24" s="61" t="str">
        <f>INDEX('ΔΙΟΙΚ-ΔΕΔ'!B24:$G$136,1,6)</f>
        <v>Το τμήμα δεν αντιστοιχεί στον τομέα σου</v>
      </c>
    </row>
    <row r="25" spans="1:5" ht="23.25" customHeight="1">
      <c r="A25" s="57">
        <v>217</v>
      </c>
      <c r="B25" s="21" t="s">
        <v>47</v>
      </c>
      <c r="C25" s="58" t="s">
        <v>48</v>
      </c>
      <c r="D25" s="57">
        <v>1655</v>
      </c>
      <c r="E25" s="61" t="str">
        <f>INDEX('ΔΙΟΙΚ-ΔΕΔ'!B25:$G$136,1,6)</f>
        <v>Το τμήμα δεν αντιστοιχεί στον τομέα σου</v>
      </c>
    </row>
    <row r="26" spans="1:5" ht="23.25" customHeight="1">
      <c r="A26" s="57">
        <v>218</v>
      </c>
      <c r="B26" s="21" t="s">
        <v>49</v>
      </c>
      <c r="C26" s="58" t="s">
        <v>20</v>
      </c>
      <c r="D26" s="57">
        <v>1603</v>
      </c>
      <c r="E26" s="61" t="str">
        <f>INDEX('ΔΙΟΙΚ-ΔΕΔ'!B26:$G$136,1,6)</f>
        <v>Το τμήμα δεν αντιστοιχεί στον τομέα σου</v>
      </c>
    </row>
    <row r="27" spans="1:5" ht="23.25" customHeight="1">
      <c r="A27" s="57">
        <v>219</v>
      </c>
      <c r="B27" s="21" t="s">
        <v>50</v>
      </c>
      <c r="C27" s="58" t="s">
        <v>20</v>
      </c>
      <c r="D27" s="57">
        <v>1605</v>
      </c>
      <c r="E27" s="61" t="str">
        <f>INDEX('ΔΙΟΙΚ-ΔΕΔ'!B27:$G$136,1,6)</f>
        <v>Το τμήμα δεν αντιστοιχεί στον τομέα σου</v>
      </c>
    </row>
    <row r="28" spans="1:5" ht="23.25" customHeight="1">
      <c r="A28" s="57">
        <v>220</v>
      </c>
      <c r="B28" s="21" t="s">
        <v>51</v>
      </c>
      <c r="C28" s="58" t="s">
        <v>18</v>
      </c>
      <c r="D28" s="162">
        <v>670</v>
      </c>
      <c r="E28" s="61" t="str">
        <f>INDEX('ΔΙΟΙΚ-ΔΕΔ'!B28:$G$136,1,6)</f>
        <v>Το τμήμα δεν αντιστοιχεί στον τομέα σου</v>
      </c>
    </row>
    <row r="29" spans="1:5" ht="23.25" customHeight="1">
      <c r="A29" s="57">
        <v>221</v>
      </c>
      <c r="B29" s="21" t="s">
        <v>52</v>
      </c>
      <c r="C29" s="58" t="s">
        <v>41</v>
      </c>
      <c r="D29" s="57">
        <v>1283</v>
      </c>
      <c r="E29" s="61" t="str">
        <f>INDEX('ΔΙΟΙΚ-ΔΕΔ'!B29:$G$136,1,6)</f>
        <v>Το τμήμα δεν αντιστοιχεί στον τομέα σου</v>
      </c>
    </row>
    <row r="30" spans="1:5" ht="23.25" customHeight="1">
      <c r="A30" s="57">
        <v>222</v>
      </c>
      <c r="B30" s="21" t="s">
        <v>53</v>
      </c>
      <c r="C30" s="58" t="s">
        <v>48</v>
      </c>
      <c r="D30" s="57">
        <v>1656</v>
      </c>
      <c r="E30" s="61" t="str">
        <f>INDEX('ΔΙΟΙΚ-ΔΕΔ'!B30:$G$136,1,6)</f>
        <v>Το τμήμα δεν αντιστοιχεί στον τομέα σου</v>
      </c>
    </row>
    <row r="31" spans="1:5" ht="23.25" customHeight="1">
      <c r="A31" s="57">
        <v>223</v>
      </c>
      <c r="B31" s="21" t="s">
        <v>54</v>
      </c>
      <c r="C31" s="58" t="s">
        <v>55</v>
      </c>
      <c r="D31" s="162">
        <v>240</v>
      </c>
      <c r="E31" s="61" t="str">
        <f>INDEX('ΔΙΟΙΚ-ΔΕΔ'!B31:$G$136,1,6)</f>
        <v>Το τμήμα δεν αντιστοιχεί στον τομέα σου</v>
      </c>
    </row>
    <row r="32" spans="1:5" ht="23.25" customHeight="1">
      <c r="A32" s="57">
        <v>224</v>
      </c>
      <c r="B32" s="21" t="s">
        <v>56</v>
      </c>
      <c r="C32" s="58" t="s">
        <v>20</v>
      </c>
      <c r="D32" s="57">
        <v>1607</v>
      </c>
      <c r="E32" s="61" t="str">
        <f>INDEX('ΔΙΟΙΚ-ΔΕΔ'!B32:$G$136,1,6)</f>
        <v>Το τμήμα δεν αντιστοιχεί στον τομέα σου</v>
      </c>
    </row>
    <row r="33" spans="1:5" ht="23.25" customHeight="1">
      <c r="A33" s="57">
        <v>225</v>
      </c>
      <c r="B33" s="21" t="s">
        <v>57</v>
      </c>
      <c r="C33" s="58" t="s">
        <v>34</v>
      </c>
      <c r="D33" s="57">
        <v>1544</v>
      </c>
      <c r="E33" s="61" t="str">
        <f>INDEX('ΔΙΟΙΚ-ΔΕΔ'!B33:$G$136,1,6)</f>
        <v>Το τμήμα δεν αντιστοιχεί στον τομέα σου</v>
      </c>
    </row>
    <row r="34" spans="1:5" ht="23.25" customHeight="1">
      <c r="A34" s="57">
        <v>226</v>
      </c>
      <c r="B34" s="21" t="s">
        <v>58</v>
      </c>
      <c r="C34" s="58" t="s">
        <v>41</v>
      </c>
      <c r="D34" s="57">
        <v>1282</v>
      </c>
      <c r="E34" s="61" t="str">
        <f>INDEX('ΔΙΟΙΚ-ΔΕΔ'!B34:$G$136,1,6)</f>
        <v>Το τμήμα δεν αντιστοιχεί στον τομέα σου</v>
      </c>
    </row>
    <row r="35" spans="1:5" ht="23.25" customHeight="1">
      <c r="A35" s="57">
        <v>227</v>
      </c>
      <c r="B35" s="21" t="s">
        <v>59</v>
      </c>
      <c r="C35" s="58" t="s">
        <v>46</v>
      </c>
      <c r="D35" s="57">
        <v>1518</v>
      </c>
      <c r="E35" s="61" t="str">
        <f>INDEX('ΔΙΟΙΚ-ΔΕΔ'!B35:$G$136,1,6)</f>
        <v>Το τμήμα δεν αντιστοιχεί στον τομέα σου</v>
      </c>
    </row>
    <row r="36" spans="1:5" ht="23.25" customHeight="1">
      <c r="A36" s="57">
        <v>228</v>
      </c>
      <c r="B36" s="21" t="s">
        <v>60</v>
      </c>
      <c r="C36" s="58" t="s">
        <v>29</v>
      </c>
      <c r="D36" s="162">
        <v>174</v>
      </c>
      <c r="E36" s="61" t="str">
        <f>INDEX('ΔΙΟΙΚ-ΔΕΔ'!B36:$G$136,1,6)</f>
        <v>Το τμήμα δεν αντιστοιχεί στον τομέα σου</v>
      </c>
    </row>
    <row r="37" spans="1:5" ht="23.25" customHeight="1">
      <c r="A37" s="57">
        <v>229</v>
      </c>
      <c r="B37" s="21" t="s">
        <v>61</v>
      </c>
      <c r="C37" s="58" t="s">
        <v>10</v>
      </c>
      <c r="D37" s="162">
        <v>148</v>
      </c>
      <c r="E37" s="61" t="str">
        <f>INDEX('ΔΙΟΙΚ-ΔΕΔ'!B37:$G$136,1,6)</f>
        <v>Το τμήμα δεν αντιστοιχεί στον τομέα σου</v>
      </c>
    </row>
    <row r="38" spans="1:5" ht="23.25" customHeight="1">
      <c r="A38" s="57">
        <v>230</v>
      </c>
      <c r="B38" s="21" t="s">
        <v>62</v>
      </c>
      <c r="C38" s="58" t="s">
        <v>25</v>
      </c>
      <c r="D38" s="162">
        <v>153</v>
      </c>
      <c r="E38" s="61" t="str">
        <f>INDEX('ΔΙΟΙΚ-ΔΕΔ'!B38:$G$136,1,6)</f>
        <v>Το τμήμα δεν αντιστοιχεί στον τομέα σου</v>
      </c>
    </row>
    <row r="39" spans="1:5" ht="23.25" customHeight="1">
      <c r="A39" s="57">
        <v>231</v>
      </c>
      <c r="B39" s="21" t="s">
        <v>63</v>
      </c>
      <c r="C39" s="58" t="s">
        <v>14</v>
      </c>
      <c r="D39" s="57">
        <v>1301</v>
      </c>
      <c r="E39" s="61" t="str">
        <f>INDEX('ΔΙΟΙΚ-ΔΕΔ'!B39:$G$136,1,6)</f>
        <v>Το τμήμα δεν αντιστοιχεί στον τομέα σου</v>
      </c>
    </row>
    <row r="40" spans="1:5" ht="23.25" customHeight="1">
      <c r="A40" s="57">
        <v>232</v>
      </c>
      <c r="B40" s="21" t="s">
        <v>64</v>
      </c>
      <c r="C40" s="58" t="s">
        <v>46</v>
      </c>
      <c r="D40" s="162">
        <v>187</v>
      </c>
      <c r="E40" s="61" t="str">
        <f>INDEX('ΔΙΟΙΚ-ΔΕΔ'!B40:$G$136,1,6)</f>
        <v>Το τμήμα δεν αντιστοιχεί στον τομέα σου</v>
      </c>
    </row>
    <row r="41" spans="1:5" ht="23.25" customHeight="1">
      <c r="A41" s="57">
        <v>233</v>
      </c>
      <c r="B41" s="21" t="s">
        <v>65</v>
      </c>
      <c r="C41" s="58" t="s">
        <v>25</v>
      </c>
      <c r="D41" s="162">
        <v>159</v>
      </c>
      <c r="E41" s="61" t="str">
        <f>INDEX('ΔΙΟΙΚ-ΔΕΔ'!B41:$G$136,1,6)</f>
        <v>Το τμήμα δεν αντιστοιχεί στον τομέα σου</v>
      </c>
    </row>
    <row r="42" spans="1:5" ht="23.25" customHeight="1">
      <c r="A42" s="57">
        <v>234</v>
      </c>
      <c r="B42" s="21" t="s">
        <v>66</v>
      </c>
      <c r="C42" s="58" t="s">
        <v>14</v>
      </c>
      <c r="D42" s="57">
        <v>1302</v>
      </c>
      <c r="E42" s="61" t="str">
        <f>INDEX('ΔΙΟΙΚ-ΔΕΔ'!B42:$G$136,1,6)</f>
        <v>Το τμήμα δεν αντιστοιχεί στον τομέα σου</v>
      </c>
    </row>
    <row r="43" spans="1:5" ht="23.25" customHeight="1">
      <c r="A43" s="57">
        <v>235</v>
      </c>
      <c r="B43" s="21" t="s">
        <v>67</v>
      </c>
      <c r="C43" s="58" t="s">
        <v>10</v>
      </c>
      <c r="D43" s="57">
        <v>1006</v>
      </c>
      <c r="E43" s="61" t="str">
        <f>INDEX('ΔΙΟΙΚ-ΔΕΔ'!B43:$G$136,1,6)</f>
        <v>Το τμήμα δεν αντιστοιχεί στον τομέα σου</v>
      </c>
    </row>
    <row r="44" spans="1:5" ht="23.25" customHeight="1">
      <c r="A44" s="57">
        <v>236</v>
      </c>
      <c r="B44" s="21" t="s">
        <v>68</v>
      </c>
      <c r="C44" s="58" t="s">
        <v>25</v>
      </c>
      <c r="D44" s="162">
        <v>126</v>
      </c>
      <c r="E44" s="61" t="str">
        <f>INDEX('ΔΙΟΙΚ-ΔΕΔ'!B44:$G$136,1,6)</f>
        <v>Το τμήμα δεν αντιστοιχεί στον τομέα σου</v>
      </c>
    </row>
    <row r="45" spans="1:5" ht="23.25" customHeight="1">
      <c r="A45" s="57">
        <v>237</v>
      </c>
      <c r="B45" s="21" t="s">
        <v>69</v>
      </c>
      <c r="C45" s="58" t="s">
        <v>43</v>
      </c>
      <c r="D45" s="162">
        <v>348</v>
      </c>
      <c r="E45" s="61" t="str">
        <f>INDEX('ΔΙΟΙΚ-ΔΕΔ'!B45:$G$136,1,6)</f>
        <v>Το τμήμα δεν αντιστοιχεί στον τομέα σου</v>
      </c>
    </row>
    <row r="46" spans="1:5" ht="23.25" customHeight="1">
      <c r="A46" s="57">
        <v>238</v>
      </c>
      <c r="B46" s="21" t="s">
        <v>70</v>
      </c>
      <c r="C46" s="58" t="s">
        <v>71</v>
      </c>
      <c r="D46" s="162">
        <v>149</v>
      </c>
      <c r="E46" s="61" t="str">
        <f>INDEX('ΔΙΟΙΚ-ΔΕΔ'!B46:$G$136,1,6)</f>
        <v>Το τμήμα δεν αντιστοιχεί στον τομέα σου</v>
      </c>
    </row>
    <row r="47" spans="1:5" ht="23.25" customHeight="1">
      <c r="A47" s="57">
        <v>239</v>
      </c>
      <c r="B47" s="21" t="s">
        <v>72</v>
      </c>
      <c r="C47" s="58" t="s">
        <v>20</v>
      </c>
      <c r="D47" s="57">
        <v>1606</v>
      </c>
      <c r="E47" s="61" t="str">
        <f>INDEX('ΔΙΟΙΚ-ΔΕΔ'!B47:$G$136,1,6)</f>
        <v>Το τμήμα δεν αντιστοιχεί στον τομέα σου</v>
      </c>
    </row>
    <row r="48" spans="1:5" ht="23.25" customHeight="1">
      <c r="A48" s="57">
        <v>240</v>
      </c>
      <c r="B48" s="21" t="s">
        <v>73</v>
      </c>
      <c r="C48" s="58" t="s">
        <v>32</v>
      </c>
      <c r="D48" s="162">
        <v>347</v>
      </c>
      <c r="E48" s="61" t="str">
        <f>INDEX('ΔΙΟΙΚ-ΔΕΔ'!B48:$G$136,1,6)</f>
        <v>Το τμήμα δεν αντιστοιχεί στον τομέα σου</v>
      </c>
    </row>
    <row r="49" spans="1:5" ht="23.25" customHeight="1">
      <c r="A49" s="57">
        <v>241</v>
      </c>
      <c r="B49" s="21" t="s">
        <v>74</v>
      </c>
      <c r="C49" s="58" t="s">
        <v>18</v>
      </c>
      <c r="D49" s="162">
        <v>672</v>
      </c>
      <c r="E49" s="61" t="str">
        <f>INDEX('ΔΙΟΙΚ-ΔΕΔ'!B49:$G$136,1,6)</f>
        <v>Το τμήμα δεν αντιστοιχεί στον τομέα σου</v>
      </c>
    </row>
    <row r="50" spans="1:5" ht="23.25" customHeight="1">
      <c r="A50" s="57">
        <v>242</v>
      </c>
      <c r="B50" s="21" t="s">
        <v>75</v>
      </c>
      <c r="C50" s="58" t="s">
        <v>48</v>
      </c>
      <c r="D50" s="57">
        <v>1654</v>
      </c>
      <c r="E50" s="61" t="str">
        <f>INDEX('ΔΙΟΙΚ-ΔΕΔ'!B50:$G$136,1,6)</f>
        <v>Το τμήμα δεν αντιστοιχεί στον τομέα σου</v>
      </c>
    </row>
    <row r="51" spans="1:5" ht="23.25" customHeight="1">
      <c r="A51" s="57">
        <v>243</v>
      </c>
      <c r="B51" s="21" t="s">
        <v>76</v>
      </c>
      <c r="C51" s="58" t="s">
        <v>29</v>
      </c>
      <c r="D51" s="162">
        <v>337</v>
      </c>
      <c r="E51" s="61" t="str">
        <f>INDEX('ΔΙΟΙΚ-ΔΕΔ'!B51:$G$136,1,6)</f>
        <v>Το τμήμα δεν αντιστοιχεί στον τομέα σου</v>
      </c>
    </row>
    <row r="52" spans="1:5" ht="23.25" customHeight="1">
      <c r="A52" s="57">
        <v>244</v>
      </c>
      <c r="B52" s="21" t="s">
        <v>77</v>
      </c>
      <c r="C52" s="58" t="s">
        <v>78</v>
      </c>
      <c r="D52" s="57">
        <v>1604</v>
      </c>
      <c r="E52" s="61" t="str">
        <f>INDEX('ΔΙΟΙΚ-ΔΕΔ'!B52:$G$136,1,6)</f>
        <v>Το τμήμα δεν αντιστοιχεί στον τομέα σου</v>
      </c>
    </row>
    <row r="53" spans="1:5" ht="23.25" customHeight="1">
      <c r="A53" s="57">
        <v>245</v>
      </c>
      <c r="B53" s="21" t="s">
        <v>79</v>
      </c>
      <c r="C53" s="58" t="s">
        <v>46</v>
      </c>
      <c r="D53" s="57">
        <v>1513</v>
      </c>
      <c r="E53" s="61" t="str">
        <f>INDEX('ΔΙΟΙΚ-ΔΕΔ'!B53:$G$136,1,6)</f>
        <v>Το τμήμα δεν αντιστοιχεί στον τομέα σου</v>
      </c>
    </row>
    <row r="54" spans="1:5" ht="23.25" customHeight="1">
      <c r="A54" s="57">
        <v>246</v>
      </c>
      <c r="B54" s="21" t="s">
        <v>80</v>
      </c>
      <c r="C54" s="58" t="s">
        <v>34</v>
      </c>
      <c r="D54" s="57">
        <v>1545</v>
      </c>
      <c r="E54" s="61" t="str">
        <f>INDEX('ΔΙΟΙΚ-ΔΕΔ'!B54:$G$136,1,6)</f>
        <v>Το τμήμα δεν αντιστοιχεί στον τομέα σου</v>
      </c>
    </row>
    <row r="55" spans="1:5" ht="23.25" customHeight="1">
      <c r="A55" s="57">
        <v>247</v>
      </c>
      <c r="B55" s="21" t="s">
        <v>81</v>
      </c>
      <c r="C55" s="58" t="s">
        <v>39</v>
      </c>
      <c r="D55" s="57">
        <v>1430</v>
      </c>
      <c r="E55" s="61" t="str">
        <f>INDEX('ΔΙΟΙΚ-ΔΕΔ'!B55:$G$136,1,6)</f>
        <v>Το τμήμα δεν αντιστοιχεί στον τομέα σου</v>
      </c>
    </row>
    <row r="56" spans="1:5" ht="23.25" customHeight="1">
      <c r="A56" s="57">
        <v>248</v>
      </c>
      <c r="B56" s="21" t="s">
        <v>82</v>
      </c>
      <c r="C56" s="58" t="s">
        <v>83</v>
      </c>
      <c r="D56" s="57">
        <v>1244</v>
      </c>
      <c r="E56" s="61" t="str">
        <f>INDEX('ΔΙΟΙΚ-ΔΕΔ'!B56:$G$136,1,6)</f>
        <v>Το τμήμα δεν αντιστοιχεί στον τομέα σου</v>
      </c>
    </row>
    <row r="57" spans="1:5" ht="23.25" customHeight="1">
      <c r="A57" s="57">
        <v>249</v>
      </c>
      <c r="B57" s="21" t="s">
        <v>84</v>
      </c>
      <c r="C57" s="58" t="s">
        <v>32</v>
      </c>
      <c r="D57" s="162">
        <v>314</v>
      </c>
      <c r="E57" s="61" t="str">
        <f>INDEX('ΔΙΟΙΚ-ΔΕΔ'!B57:$G$136,1,6)</f>
        <v>Το τμήμα δεν αντιστοιχεί στον τομέα σου</v>
      </c>
    </row>
    <row r="58" spans="1:5" ht="23.25" customHeight="1">
      <c r="A58" s="57">
        <v>250</v>
      </c>
      <c r="B58" s="21" t="s">
        <v>85</v>
      </c>
      <c r="C58" s="58" t="s">
        <v>43</v>
      </c>
      <c r="D58" s="162">
        <v>222</v>
      </c>
      <c r="E58" s="61" t="str">
        <f>INDEX('ΔΙΟΙΚ-ΔΕΔ'!B58:$G$136,1,6)</f>
        <v>Το τμήμα δεν αντιστοιχεί στον τομέα σου</v>
      </c>
    </row>
    <row r="59" spans="1:5" ht="23.25" customHeight="1">
      <c r="A59" s="57">
        <v>251</v>
      </c>
      <c r="B59" s="21" t="s">
        <v>86</v>
      </c>
      <c r="C59" s="58" t="s">
        <v>20</v>
      </c>
      <c r="D59" s="57">
        <v>1624</v>
      </c>
      <c r="E59" s="61" t="str">
        <f>INDEX('ΔΙΟΙΚ-ΔΕΔ'!B59:$G$136,1,6)</f>
        <v>Το τμήμα δεν αντιστοιχεί στον τομέα σου</v>
      </c>
    </row>
    <row r="60" spans="1:5" ht="23.25" customHeight="1">
      <c r="A60" s="57">
        <v>252</v>
      </c>
      <c r="B60" s="21" t="s">
        <v>87</v>
      </c>
      <c r="C60" s="58" t="s">
        <v>14</v>
      </c>
      <c r="D60" s="162">
        <v>224</v>
      </c>
      <c r="E60" s="61" t="str">
        <f>INDEX('ΔΙΟΙΚ-ΔΕΔ'!B60:$G$136,1,6)</f>
        <v>Το τμήμα δεν αντιστοιχεί στον τομέα σου</v>
      </c>
    </row>
    <row r="61" spans="1:5" ht="23.25" customHeight="1">
      <c r="A61" s="57">
        <v>253</v>
      </c>
      <c r="B61" s="21" t="s">
        <v>88</v>
      </c>
      <c r="C61" s="58" t="s">
        <v>89</v>
      </c>
      <c r="D61" s="162">
        <v>230</v>
      </c>
      <c r="E61" s="61" t="str">
        <f>INDEX('ΔΙΟΙΚ-ΔΕΔ'!B61:$G$136,1,6)</f>
        <v>Το τμήμα δεν αντιστοιχεί στον τομέα σου</v>
      </c>
    </row>
    <row r="62" spans="1:5" ht="23.25" customHeight="1">
      <c r="A62" s="57">
        <v>254</v>
      </c>
      <c r="B62" s="21" t="s">
        <v>90</v>
      </c>
      <c r="C62" s="58" t="s">
        <v>22</v>
      </c>
      <c r="D62" s="162">
        <v>157</v>
      </c>
      <c r="E62" s="61" t="str">
        <f>INDEX('ΔΙΟΙΚ-ΔΕΔ'!B62:$G$136,1,6)</f>
        <v>Το τμήμα δεν αντιστοιχεί στον τομέα σου</v>
      </c>
    </row>
    <row r="63" spans="1:5" ht="23.25" customHeight="1">
      <c r="A63" s="57">
        <v>255</v>
      </c>
      <c r="B63" s="21" t="s">
        <v>91</v>
      </c>
      <c r="C63" s="58" t="s">
        <v>43</v>
      </c>
      <c r="D63" s="162">
        <v>180</v>
      </c>
      <c r="E63" s="61" t="str">
        <f>INDEX('ΔΙΟΙΚ-ΔΕΔ'!B63:$G$136,1,6)</f>
        <v>Το τμήμα δεν αντιστοιχεί στον τομέα σου</v>
      </c>
    </row>
    <row r="64" spans="1:5" ht="39" customHeight="1">
      <c r="A64" s="57">
        <v>256</v>
      </c>
      <c r="B64" s="10" t="s">
        <v>92</v>
      </c>
      <c r="C64" s="58" t="s">
        <v>93</v>
      </c>
      <c r="D64" s="162">
        <v>144</v>
      </c>
      <c r="E64" s="61" t="str">
        <f>INDEX('ΔΙΟΙΚ-ΔΕΔ'!B64:$G$136,1,6)</f>
        <v>Το τμήμα δεν αντιστοιχεί στον τομέα σου</v>
      </c>
    </row>
    <row r="65" spans="1:5" ht="23.25" customHeight="1">
      <c r="A65" s="57">
        <v>257</v>
      </c>
      <c r="B65" s="21" t="s">
        <v>94</v>
      </c>
      <c r="C65" s="58" t="s">
        <v>25</v>
      </c>
      <c r="D65" s="162">
        <v>152</v>
      </c>
      <c r="E65" s="61" t="str">
        <f>INDEX('ΔΙΟΙΚ-ΔΕΔ'!B65:$G$136,1,6)</f>
        <v>Το τμήμα δεν αντιστοιχεί στον τομέα σου</v>
      </c>
    </row>
    <row r="66" spans="1:5" ht="23.25" customHeight="1">
      <c r="A66" s="57">
        <v>258</v>
      </c>
      <c r="B66" s="21" t="s">
        <v>95</v>
      </c>
      <c r="C66" s="58" t="s">
        <v>32</v>
      </c>
      <c r="D66" s="162">
        <v>312</v>
      </c>
      <c r="E66" s="61" t="str">
        <f>INDEX('ΔΙΟΙΚ-ΔΕΔ'!B66:$G$136,1,6)</f>
        <v>Το τμήμα δεν αντιστοιχεί στον τομέα σου</v>
      </c>
    </row>
    <row r="67" spans="1:5" ht="23.25" customHeight="1">
      <c r="A67" s="57">
        <v>259</v>
      </c>
      <c r="B67" s="21" t="s">
        <v>96</v>
      </c>
      <c r="C67" s="58" t="s">
        <v>22</v>
      </c>
      <c r="D67" s="162">
        <v>315</v>
      </c>
      <c r="E67" s="61" t="str">
        <f>INDEX('ΔΙΟΙΚ-ΔΕΔ'!B67:$G$136,1,6)</f>
        <v>Το τμήμα δεν αντιστοιχεί στον τομέα σου</v>
      </c>
    </row>
    <row r="68" spans="1:5" ht="23.25" customHeight="1">
      <c r="A68" s="57">
        <v>260</v>
      </c>
      <c r="B68" s="21" t="s">
        <v>97</v>
      </c>
      <c r="C68" s="58" t="s">
        <v>43</v>
      </c>
      <c r="D68" s="162">
        <v>612</v>
      </c>
      <c r="E68" s="61" t="str">
        <f>INDEX('ΔΙΟΙΚ-ΔΕΔ'!B68:$G$136,1,6)</f>
        <v>Το τμήμα δεν αντιστοιχεί στον τομέα σου</v>
      </c>
    </row>
    <row r="69" spans="1:5" ht="23.25" customHeight="1">
      <c r="A69" s="57">
        <v>261</v>
      </c>
      <c r="B69" s="21" t="s">
        <v>98</v>
      </c>
      <c r="C69" s="58" t="s">
        <v>10</v>
      </c>
      <c r="D69" s="162">
        <v>309</v>
      </c>
      <c r="E69" s="61" t="str">
        <f>INDEX('ΔΙΟΙΚ-ΔΕΔ'!B69:$G$136,1,6)</f>
        <v>Το τμήμα δεν αντιστοιχεί στον τομέα σου</v>
      </c>
    </row>
    <row r="70" spans="1:5" ht="23.25" customHeight="1">
      <c r="A70" s="57">
        <v>262</v>
      </c>
      <c r="B70" s="21" t="s">
        <v>99</v>
      </c>
      <c r="C70" s="58" t="s">
        <v>39</v>
      </c>
      <c r="D70" s="162">
        <v>350</v>
      </c>
      <c r="E70" s="61" t="str">
        <f>INDEX('ΔΙΟΙΚ-ΔΕΔ'!B70:$G$136,1,6)</f>
        <v>Το τμήμα δεν αντιστοιχεί στον τομέα σου</v>
      </c>
    </row>
    <row r="71" spans="1:5" ht="23.25" customHeight="1">
      <c r="A71" s="57">
        <v>263</v>
      </c>
      <c r="B71" s="21" t="s">
        <v>100</v>
      </c>
      <c r="C71" s="58" t="s">
        <v>27</v>
      </c>
      <c r="D71" s="162">
        <v>311</v>
      </c>
      <c r="E71" s="61" t="str">
        <f>INDEX('ΔΙΟΙΚ-ΔΕΔ'!B71:$G$136,1,6)</f>
        <v>Το τμήμα δεν αντιστοιχεί στον τομέα σου</v>
      </c>
    </row>
    <row r="72" spans="1:5" ht="23.25" customHeight="1">
      <c r="A72" s="57">
        <v>264</v>
      </c>
      <c r="B72" s="21" t="s">
        <v>101</v>
      </c>
      <c r="C72" s="58" t="s">
        <v>29</v>
      </c>
      <c r="D72" s="162">
        <v>317</v>
      </c>
      <c r="E72" s="61" t="str">
        <f>INDEX('ΔΙΟΙΚ-ΔΕΔ'!B72:$G$136,1,6)</f>
        <v>Το τμήμα δεν αντιστοιχεί στον τομέα σου</v>
      </c>
    </row>
    <row r="73" spans="1:5" ht="23.25" customHeight="1">
      <c r="A73" s="57">
        <v>265</v>
      </c>
      <c r="B73" s="21" t="s">
        <v>102</v>
      </c>
      <c r="C73" s="58" t="s">
        <v>103</v>
      </c>
      <c r="D73" s="162">
        <v>345</v>
      </c>
      <c r="E73" s="61" t="str">
        <f>INDEX('ΔΙΟΙΚ-ΔΕΔ'!B73:$G$136,1,6)</f>
        <v>Το τμήμα δεν αντιστοιχεί στον τομέα σου</v>
      </c>
    </row>
    <row r="74" spans="1:5" ht="23.25" customHeight="1">
      <c r="A74" s="57">
        <v>266</v>
      </c>
      <c r="B74" s="21" t="s">
        <v>104</v>
      </c>
      <c r="C74" s="58" t="s">
        <v>34</v>
      </c>
      <c r="D74" s="57">
        <v>1548</v>
      </c>
      <c r="E74" s="61" t="str">
        <f>INDEX('ΔΙΟΙΚ-ΔΕΔ'!B74:$G$136,1,6)</f>
        <v>Το τμήμα δεν αντιστοιχεί στον τομέα σου</v>
      </c>
    </row>
    <row r="75" spans="1:5" ht="23.25" customHeight="1">
      <c r="A75" s="57">
        <v>267</v>
      </c>
      <c r="B75" s="21" t="s">
        <v>105</v>
      </c>
      <c r="C75" s="58" t="s">
        <v>14</v>
      </c>
      <c r="D75" s="162">
        <v>97</v>
      </c>
      <c r="E75" s="61" t="str">
        <f>INDEX('ΔΙΟΙΚ-ΔΕΔ'!B75:$G$136,1,6)</f>
        <v>Το τμήμα δεν αντιστοιχεί στον τομέα σου</v>
      </c>
    </row>
    <row r="76" spans="1:5" ht="23.25" customHeight="1">
      <c r="A76" s="163">
        <v>268</v>
      </c>
      <c r="B76" s="164" t="s">
        <v>106</v>
      </c>
      <c r="C76" s="165" t="s">
        <v>41</v>
      </c>
      <c r="D76" s="166">
        <v>319</v>
      </c>
      <c r="E76" s="61" t="str">
        <f>INDEX('ΔΙΟΙΚ-ΔΕΔ'!B76:$G$136,1,6)</f>
        <v>Το τμήμα δεν αντιστοιχεί στον τομέα σου</v>
      </c>
    </row>
    <row r="77" spans="1:5" ht="23.25" customHeight="1">
      <c r="A77" s="57">
        <v>269</v>
      </c>
      <c r="B77" s="21" t="s">
        <v>107</v>
      </c>
      <c r="C77" s="58" t="s">
        <v>71</v>
      </c>
      <c r="D77" s="162">
        <v>321</v>
      </c>
      <c r="E77" s="61" t="str">
        <f>INDEX('ΔΙΟΙΚ-ΔΕΔ'!B77:$G$136,1,6)</f>
        <v>Το τμήμα δεν αντιστοιχεί στον τομέα σου</v>
      </c>
    </row>
    <row r="78" spans="1:5" ht="23.25" customHeight="1">
      <c r="A78" s="57">
        <v>270</v>
      </c>
      <c r="B78" s="21" t="s">
        <v>108</v>
      </c>
      <c r="C78" s="58" t="s">
        <v>20</v>
      </c>
      <c r="D78" s="57">
        <v>1602</v>
      </c>
      <c r="E78" s="61" t="str">
        <f>INDEX('ΔΙΟΙΚ-ΔΕΔ'!B78:$G$136,1,6)</f>
        <v>Το τμήμα δεν αντιστοιχεί στον τομέα σου</v>
      </c>
    </row>
    <row r="79" spans="1:5" ht="23.25" customHeight="1">
      <c r="A79" s="57">
        <v>271</v>
      </c>
      <c r="B79" s="21" t="s">
        <v>109</v>
      </c>
      <c r="C79" s="58" t="s">
        <v>110</v>
      </c>
      <c r="D79" s="162">
        <v>361</v>
      </c>
      <c r="E79" s="61" t="str">
        <f>INDEX('ΔΙΟΙΚ-ΔΕΔ'!B79:$G$136,1,6)</f>
        <v>Το τμήμα δεν αντιστοιχεί στον τομέα σου</v>
      </c>
    </row>
    <row r="80" spans="1:5" ht="23.25" customHeight="1">
      <c r="A80" s="57">
        <v>272</v>
      </c>
      <c r="B80" s="21" t="s">
        <v>111</v>
      </c>
      <c r="C80" s="58" t="s">
        <v>46</v>
      </c>
      <c r="D80" s="162">
        <v>400</v>
      </c>
      <c r="E80" s="61" t="str">
        <f>INDEX('ΔΙΟΙΚ-ΔΕΔ'!B80:$G$136,1,6)</f>
        <v>Το τμήμα δεν αντιστοιχεί στον τομέα σου</v>
      </c>
    </row>
    <row r="81" spans="1:5" ht="23.25" customHeight="1">
      <c r="A81" s="57">
        <v>273</v>
      </c>
      <c r="B81" s="21" t="s">
        <v>112</v>
      </c>
      <c r="C81" s="58" t="s">
        <v>32</v>
      </c>
      <c r="D81" s="162">
        <v>313</v>
      </c>
      <c r="E81" s="61" t="str">
        <f>INDEX('ΔΙΟΙΚ-ΔΕΔ'!B81:$G$136,1,6)</f>
        <v>Το τμήμα δεν αντιστοιχεί στον τομέα σου</v>
      </c>
    </row>
    <row r="82" spans="1:5" ht="23.25" customHeight="1">
      <c r="A82" s="57">
        <v>274</v>
      </c>
      <c r="B82" s="21" t="s">
        <v>113</v>
      </c>
      <c r="C82" s="58" t="s">
        <v>34</v>
      </c>
      <c r="D82" s="57">
        <v>1546</v>
      </c>
      <c r="E82" s="61" t="str">
        <f>INDEX('ΔΙΟΙΚ-ΔΕΔ'!B82:$G$136,1,6)</f>
        <v>Το τμήμα δεν αντιστοιχεί στον τομέα σου</v>
      </c>
    </row>
    <row r="83" spans="1:5" ht="23.25" customHeight="1">
      <c r="A83" s="57">
        <v>275</v>
      </c>
      <c r="B83" s="21" t="s">
        <v>114</v>
      </c>
      <c r="C83" s="58" t="s">
        <v>115</v>
      </c>
      <c r="D83" s="162">
        <v>322</v>
      </c>
      <c r="E83" s="61" t="str">
        <f>INDEX('ΔΙΟΙΚ-ΔΕΔ'!B83:$G$136,1,6)</f>
        <v>Το τμήμα δεν αντιστοιχεί στον τομέα σου</v>
      </c>
    </row>
    <row r="84" spans="1:5" ht="23.25" customHeight="1">
      <c r="A84" s="57">
        <v>276</v>
      </c>
      <c r="B84" s="21" t="s">
        <v>116</v>
      </c>
      <c r="C84" s="58" t="s">
        <v>22</v>
      </c>
      <c r="D84" s="162">
        <v>316</v>
      </c>
      <c r="E84" s="61" t="str">
        <f>INDEX('ΔΙΟΙΚ-ΔΕΔ'!B84:$G$136,1,6)</f>
        <v>Το τμήμα δεν αντιστοιχεί στον τομέα σου</v>
      </c>
    </row>
    <row r="85" spans="1:5" ht="23.25" customHeight="1">
      <c r="A85" s="57">
        <v>277</v>
      </c>
      <c r="B85" s="21" t="s">
        <v>117</v>
      </c>
      <c r="C85" s="58" t="s">
        <v>20</v>
      </c>
      <c r="D85" s="57">
        <v>1601</v>
      </c>
      <c r="E85" s="61" t="str">
        <f>INDEX('ΔΙΟΙΚ-ΔΕΔ'!B85:$G$136,1,6)</f>
        <v>Το τμήμα δεν αντιστοιχεί στον τομέα σου</v>
      </c>
    </row>
    <row r="86" spans="1:5" ht="23.25" customHeight="1">
      <c r="A86" s="57">
        <v>278</v>
      </c>
      <c r="B86" s="21" t="s">
        <v>118</v>
      </c>
      <c r="C86" s="58" t="s">
        <v>34</v>
      </c>
      <c r="D86" s="57">
        <v>1543</v>
      </c>
      <c r="E86" s="61" t="str">
        <f>INDEX('ΔΙΟΙΚ-ΔΕΔ'!B86:$G$136,1,6)</f>
        <v>Το τμήμα δεν αντιστοιχεί στον τομέα σου</v>
      </c>
    </row>
    <row r="87" spans="1:5" ht="23.25" customHeight="1">
      <c r="A87" s="57">
        <v>279</v>
      </c>
      <c r="B87" s="21" t="s">
        <v>119</v>
      </c>
      <c r="C87" s="58" t="s">
        <v>12</v>
      </c>
      <c r="D87" s="57">
        <v>1064</v>
      </c>
      <c r="E87" s="61" t="str">
        <f>INDEX('ΔΙΟΙΚ-ΔΕΔ'!B87:$G$136,1,6)</f>
        <v>Το τμήμα δεν αντιστοιχεί στον τομέα σου</v>
      </c>
    </row>
    <row r="88" spans="1:5" ht="23.25" customHeight="1">
      <c r="A88" s="57">
        <v>280</v>
      </c>
      <c r="B88" s="21" t="s">
        <v>120</v>
      </c>
      <c r="C88" s="58" t="s">
        <v>14</v>
      </c>
      <c r="D88" s="162">
        <v>373</v>
      </c>
      <c r="E88" s="61" t="str">
        <f>INDEX('ΔΙΟΙΚ-ΔΕΔ'!B88:$G$136,1,6)</f>
        <v>Το τμήμα δεν αντιστοιχεί στον τομέα σου</v>
      </c>
    </row>
    <row r="89" spans="1:5" ht="23.25" customHeight="1">
      <c r="A89" s="57">
        <v>281</v>
      </c>
      <c r="B89" s="21" t="s">
        <v>121</v>
      </c>
      <c r="C89" s="58" t="s">
        <v>71</v>
      </c>
      <c r="D89" s="162">
        <v>351</v>
      </c>
      <c r="E89" s="61" t="str">
        <f>INDEX('ΔΙΟΙΚ-ΔΕΔ'!B89:$G$136,1,6)</f>
        <v>Το τμήμα δεν αντιστοιχεί στον τομέα σου</v>
      </c>
    </row>
    <row r="90" spans="1:5" ht="23.25" customHeight="1">
      <c r="A90" s="57">
        <v>282</v>
      </c>
      <c r="B90" s="21" t="s">
        <v>122</v>
      </c>
      <c r="C90" s="58" t="s">
        <v>10</v>
      </c>
      <c r="D90" s="162">
        <v>123</v>
      </c>
      <c r="E90" s="61" t="str">
        <f>INDEX('ΔΙΟΙΚ-ΔΕΔ'!B90:$G$136,1,6)</f>
        <v>Το τμήμα δεν αντιστοιχεί στον τομέα σου</v>
      </c>
    </row>
    <row r="91" spans="1:5" ht="23.25" customHeight="1">
      <c r="A91" s="57">
        <v>283</v>
      </c>
      <c r="B91" s="21" t="s">
        <v>123</v>
      </c>
      <c r="C91" s="58" t="s">
        <v>46</v>
      </c>
      <c r="D91" s="162">
        <v>411</v>
      </c>
      <c r="E91" s="61" t="str">
        <f>INDEX('ΔΙΟΙΚ-ΔΕΔ'!B91:$G$136,1,6)</f>
        <v>Το τμήμα δεν αντιστοιχεί στον τομέα σου</v>
      </c>
    </row>
    <row r="92" spans="1:5" ht="23.25" customHeight="1">
      <c r="A92" s="57">
        <v>284</v>
      </c>
      <c r="B92" s="21" t="s">
        <v>124</v>
      </c>
      <c r="C92" s="58" t="s">
        <v>27</v>
      </c>
      <c r="D92" s="162">
        <v>357</v>
      </c>
      <c r="E92" s="61" t="str">
        <f>INDEX('ΔΙΟΙΚ-ΔΕΔ'!B92:$G$136,1,6)</f>
        <v>Το τμήμα δεν αντιστοιχεί στον τομέα σου</v>
      </c>
    </row>
    <row r="93" spans="1:5" ht="23.25" customHeight="1">
      <c r="A93" s="57">
        <v>285</v>
      </c>
      <c r="B93" s="21" t="s">
        <v>125</v>
      </c>
      <c r="C93" s="58" t="s">
        <v>32</v>
      </c>
      <c r="D93" s="162">
        <v>329</v>
      </c>
      <c r="E93" s="61" t="str">
        <f>INDEX('ΔΙΟΙΚ-ΔΕΔ'!B93:$G$136,1,6)</f>
        <v>Το τμήμα δεν αντιστοιχεί στον τομέα σου</v>
      </c>
    </row>
    <row r="94" spans="1:5" ht="23.25" customHeight="1">
      <c r="A94" s="57">
        <v>286</v>
      </c>
      <c r="B94" s="21" t="s">
        <v>126</v>
      </c>
      <c r="C94" s="58" t="s">
        <v>43</v>
      </c>
      <c r="D94" s="162">
        <v>218</v>
      </c>
      <c r="E94" s="61" t="str">
        <f>INDEX('ΔΙΟΙΚ-ΔΕΔ'!B94:$G$136,1,6)</f>
        <v>Το τμήμα δεν αντιστοιχεί στον τομέα σου</v>
      </c>
    </row>
    <row r="95" spans="1:5" ht="23.25" customHeight="1">
      <c r="A95" s="57">
        <v>287</v>
      </c>
      <c r="B95" s="21" t="s">
        <v>127</v>
      </c>
      <c r="C95" s="58" t="s">
        <v>128</v>
      </c>
      <c r="D95" s="57">
        <v>1547</v>
      </c>
      <c r="E95" s="61" t="str">
        <f>INDEX('ΔΙΟΙΚ-ΔΕΔ'!B95:$G$136,1,6)</f>
        <v>Το τμήμα δεν αντιστοιχεί στον τομέα σου</v>
      </c>
    </row>
    <row r="96" spans="1:5" ht="23.25" customHeight="1">
      <c r="A96" s="57">
        <v>288</v>
      </c>
      <c r="B96" s="21" t="s">
        <v>129</v>
      </c>
      <c r="C96" s="58" t="s">
        <v>22</v>
      </c>
      <c r="D96" s="162">
        <v>318</v>
      </c>
      <c r="E96" s="61" t="str">
        <f>INDEX('ΔΙΟΙΚ-ΔΕΔ'!B96:$G$136,1,6)</f>
        <v>Το τμήμα δεν αντιστοιχεί στον τομέα σου</v>
      </c>
    </row>
    <row r="97" spans="1:5" ht="23.25" customHeight="1">
      <c r="A97" s="57">
        <v>289</v>
      </c>
      <c r="B97" s="21" t="s">
        <v>130</v>
      </c>
      <c r="C97" s="58" t="s">
        <v>16</v>
      </c>
      <c r="D97" s="57">
        <v>1455</v>
      </c>
      <c r="E97" s="61" t="str">
        <f>INDEX('ΔΙΟΙΚ-ΔΕΔ'!B97:$G$136,1,6)</f>
        <v>Το τμήμα δεν αντιστοιχεί στον τομέα σου</v>
      </c>
    </row>
    <row r="98" spans="1:5" ht="23.25" customHeight="1">
      <c r="A98" s="57">
        <v>290</v>
      </c>
      <c r="B98" s="21" t="s">
        <v>131</v>
      </c>
      <c r="C98" s="58" t="s">
        <v>22</v>
      </c>
      <c r="D98" s="162">
        <v>375</v>
      </c>
      <c r="E98" s="61" t="str">
        <f>INDEX('ΔΙΟΙΚ-ΔΕΔ'!B98:$G$136,1,6)</f>
        <v>Το τμήμα δεν αντιστοιχεί στον τομέα σου</v>
      </c>
    </row>
    <row r="99" spans="1:5" ht="23.25" customHeight="1">
      <c r="A99" s="57">
        <v>291</v>
      </c>
      <c r="B99" s="21" t="s">
        <v>132</v>
      </c>
      <c r="C99" s="58" t="s">
        <v>22</v>
      </c>
      <c r="D99" s="162">
        <v>155</v>
      </c>
      <c r="E99" s="61" t="str">
        <f>INDEX('ΔΙΟΙΚ-ΔΕΔ'!B99:$G$136,1,6)</f>
        <v>Το τμήμα δεν αντιστοιχεί στον τομέα σου</v>
      </c>
    </row>
    <row r="100" spans="1:5" ht="23.25" customHeight="1">
      <c r="A100" s="3"/>
      <c r="B100" s="56" t="s">
        <v>415</v>
      </c>
      <c r="C100" s="3"/>
      <c r="D100" s="3"/>
      <c r="E100" s="3"/>
    </row>
    <row r="101" spans="1:5" ht="23.25" customHeight="1">
      <c r="A101" s="57">
        <v>292</v>
      </c>
      <c r="B101" s="21" t="s">
        <v>133</v>
      </c>
      <c r="C101" s="58" t="s">
        <v>134</v>
      </c>
      <c r="D101" s="162">
        <v>614</v>
      </c>
      <c r="E101" s="61" t="str">
        <f>INDEX('ΔΙΟΙΚ-ΔΕΔ'!B101:$G$136,1,6)</f>
        <v>Το τμήμα δεν αντιστοιχεί στον τομέα σου</v>
      </c>
    </row>
    <row r="102" spans="1:5" ht="23.25" customHeight="1">
      <c r="A102" s="57">
        <v>293</v>
      </c>
      <c r="B102" s="21" t="s">
        <v>135</v>
      </c>
      <c r="C102" s="58" t="s">
        <v>134</v>
      </c>
      <c r="D102" s="162">
        <v>613</v>
      </c>
      <c r="E102" s="61" t="str">
        <f>INDEX('ΔΙΟΙΚ-ΔΕΔ'!B102:$G$136,1,6)</f>
        <v>Το τμήμα δεν αντιστοιχεί στον τομέα σου</v>
      </c>
    </row>
    <row r="103" spans="1:5" ht="23.25" customHeight="1">
      <c r="A103" s="3"/>
      <c r="B103" s="56" t="s">
        <v>339</v>
      </c>
      <c r="C103" s="3"/>
      <c r="D103" s="3"/>
      <c r="E103" s="3"/>
    </row>
    <row r="104" spans="1:5" ht="23.25" customHeight="1">
      <c r="A104" s="57">
        <v>469</v>
      </c>
      <c r="B104" s="21" t="s">
        <v>136</v>
      </c>
      <c r="C104" s="58" t="s">
        <v>137</v>
      </c>
      <c r="D104" s="162">
        <v>878</v>
      </c>
      <c r="E104" s="61" t="str">
        <f>INDEX('ΔΙΟΙΚ-ΔΕΔ'!B104:$G$136,1,6)</f>
        <v>Το τμήμα δεν αντιστοιχεί στον τομέα σου</v>
      </c>
    </row>
    <row r="105" spans="1:5" ht="23.25" customHeight="1">
      <c r="A105" s="57">
        <v>470</v>
      </c>
      <c r="B105" s="21" t="s">
        <v>138</v>
      </c>
      <c r="C105" s="58" t="s">
        <v>137</v>
      </c>
      <c r="D105" s="162">
        <v>879</v>
      </c>
      <c r="E105" s="61" t="str">
        <f>INDEX('ΔΙΟΙΚ-ΔΕΔ'!B105:$G$136,1,6)</f>
        <v>Το τμήμα δεν αντιστοιχεί στον τομέα σου</v>
      </c>
    </row>
    <row r="106" spans="1:5" ht="23.25" customHeight="1">
      <c r="A106" s="57">
        <v>471</v>
      </c>
      <c r="B106" s="10" t="s">
        <v>139</v>
      </c>
      <c r="C106" s="58" t="s">
        <v>137</v>
      </c>
      <c r="D106" s="162">
        <v>880</v>
      </c>
      <c r="E106" s="61" t="str">
        <f>INDEX('ΔΙΟΙΚ-ΔΕΔ'!B106:$G$136,1,6)</f>
        <v>Το τμήμα δεν αντιστοιχεί στον τομέα σου</v>
      </c>
    </row>
    <row r="107" spans="1:5" ht="23.25" customHeight="1">
      <c r="A107" s="57">
        <v>472</v>
      </c>
      <c r="B107" s="21" t="s">
        <v>140</v>
      </c>
      <c r="C107" s="58" t="s">
        <v>137</v>
      </c>
      <c r="D107" s="162">
        <v>862</v>
      </c>
      <c r="E107" s="61" t="str">
        <f>INDEX('ΔΙΟΙΚ-ΔΕΔ'!B107:$G$136,1,6)</f>
        <v>Το τμήμα δεν αντιστοιχεί στον τομέα σου</v>
      </c>
    </row>
    <row r="108" spans="1:5" ht="23.25" customHeight="1">
      <c r="A108" s="57">
        <v>473</v>
      </c>
      <c r="B108" s="21" t="s">
        <v>141</v>
      </c>
      <c r="C108" s="58" t="s">
        <v>137</v>
      </c>
      <c r="D108" s="162">
        <v>863</v>
      </c>
      <c r="E108" s="61" t="str">
        <f>INDEX('ΔΙΟΙΚ-ΔΕΔ'!B108:$G$136,1,6)</f>
        <v>Το τμήμα δεν αντιστοιχεί στον τομέα σου</v>
      </c>
    </row>
    <row r="109" spans="1:5" ht="23.25" customHeight="1">
      <c r="A109" s="57">
        <v>474</v>
      </c>
      <c r="B109" s="21" t="s">
        <v>142</v>
      </c>
      <c r="C109" s="58" t="s">
        <v>137</v>
      </c>
      <c r="D109" s="162">
        <v>864</v>
      </c>
      <c r="E109" s="61" t="str">
        <f>INDEX('ΔΙΟΙΚ-ΔΕΔ'!B109:$G$136,1,6)</f>
        <v>Το τμήμα δεν αντιστοιχεί στον τομέα σου</v>
      </c>
    </row>
    <row r="110" spans="1:5" ht="23.25" customHeight="1">
      <c r="A110" s="3"/>
      <c r="B110" s="56" t="s">
        <v>143</v>
      </c>
      <c r="C110" s="3"/>
      <c r="D110" s="3"/>
      <c r="E110" s="3"/>
    </row>
    <row r="111" spans="1:5" ht="23.25" customHeight="1">
      <c r="A111" s="57">
        <v>475</v>
      </c>
      <c r="B111" s="167" t="s">
        <v>317</v>
      </c>
      <c r="C111" s="58" t="s">
        <v>144</v>
      </c>
      <c r="D111" s="162">
        <v>817</v>
      </c>
      <c r="E111" s="61" t="str">
        <f>INDEX('ΔΙΟΙΚ-ΔΕΔ'!B111:$G$136,1,6)</f>
        <v>Το τμήμα δεν αντιστοιχεί στον τομέα σου</v>
      </c>
    </row>
    <row r="112" spans="1:5" ht="23.25" customHeight="1">
      <c r="A112" s="57">
        <v>476</v>
      </c>
      <c r="B112" s="167" t="s">
        <v>318</v>
      </c>
      <c r="C112" s="58" t="s">
        <v>144</v>
      </c>
      <c r="D112" s="162">
        <v>818</v>
      </c>
      <c r="E112" s="61" t="str">
        <f>INDEX('ΔΙΟΙΚ-ΔΕΔ'!B112:$G$136,1,6)</f>
        <v>Το τμήμα δεν αντιστοιχεί στον τομέα σου</v>
      </c>
    </row>
    <row r="113" spans="1:5" ht="23.25" customHeight="1">
      <c r="A113" s="3"/>
      <c r="B113" s="56" t="s">
        <v>145</v>
      </c>
      <c r="C113" s="3"/>
      <c r="D113" s="3"/>
      <c r="E113" s="3"/>
    </row>
    <row r="114" spans="1:5" ht="23.25" customHeight="1">
      <c r="A114" s="57">
        <v>477</v>
      </c>
      <c r="B114" s="21" t="s">
        <v>146</v>
      </c>
      <c r="C114" s="58" t="s">
        <v>147</v>
      </c>
      <c r="D114" s="162">
        <v>870</v>
      </c>
      <c r="E114" s="61" t="str">
        <f>INDEX('ΔΙΟΙΚ-ΔΕΔ'!B114:$G$136,1,6)</f>
        <v>Το τμήμα δεν αντιστοιχεί στον τομέα σου</v>
      </c>
    </row>
    <row r="115" spans="1:5" ht="23.25" customHeight="1">
      <c r="A115" s="3"/>
      <c r="B115" s="56" t="s">
        <v>148</v>
      </c>
      <c r="C115" s="3"/>
      <c r="D115" s="3"/>
      <c r="E115" s="3"/>
    </row>
    <row r="116" spans="1:5" ht="23.25" customHeight="1">
      <c r="A116" s="57">
        <v>478</v>
      </c>
      <c r="B116" s="21" t="s">
        <v>149</v>
      </c>
      <c r="C116" s="58" t="s">
        <v>150</v>
      </c>
      <c r="D116" s="162">
        <v>876</v>
      </c>
      <c r="E116" s="61" t="str">
        <f>INDEX('ΔΙΟΙΚ-ΔΕΔ'!B116:$G$136,1,6)</f>
        <v>Το τμήμα δεν αντιστοιχεί στον τομέα σου</v>
      </c>
    </row>
    <row r="117" spans="1:5" ht="23.25" customHeight="1">
      <c r="A117" s="3"/>
      <c r="B117" s="56" t="s">
        <v>151</v>
      </c>
      <c r="C117" s="3"/>
      <c r="D117" s="3"/>
      <c r="E117" s="3"/>
    </row>
    <row r="118" spans="1:5" ht="23.25" customHeight="1">
      <c r="A118" s="57">
        <v>479</v>
      </c>
      <c r="B118" s="21" t="s">
        <v>152</v>
      </c>
      <c r="C118" s="58" t="s">
        <v>153</v>
      </c>
      <c r="D118" s="162">
        <v>882</v>
      </c>
      <c r="E118" s="61" t="str">
        <f>INDEX('ΔΙΟΙΚ-ΔΕΔ'!B118:$G$136,1,6)</f>
        <v>Το τμήμα δεν αντιστοιχεί στον τομέα σου</v>
      </c>
    </row>
    <row r="119" spans="1:5" ht="23.25" customHeight="1">
      <c r="A119" s="3"/>
      <c r="B119" s="56" t="s">
        <v>8</v>
      </c>
      <c r="C119" s="3"/>
      <c r="D119" s="3"/>
      <c r="E119" s="3"/>
    </row>
    <row r="120" spans="1:5" ht="23.25" customHeight="1">
      <c r="A120" s="57">
        <v>480</v>
      </c>
      <c r="B120" s="21" t="s">
        <v>154</v>
      </c>
      <c r="C120" s="58" t="s">
        <v>10</v>
      </c>
      <c r="D120" s="162">
        <v>401</v>
      </c>
      <c r="E120" s="61" t="str">
        <f>INDEX('ΔΙΟΙΚ-ΔΕΔ'!B120:$G$136,1,6)</f>
        <v>Το τμήμα δεν αντιστοιχεί στον τομέα σου</v>
      </c>
    </row>
    <row r="121" spans="1:5" ht="23.25" customHeight="1">
      <c r="A121" s="57">
        <v>481</v>
      </c>
      <c r="B121" s="21" t="s">
        <v>155</v>
      </c>
      <c r="C121" s="58" t="s">
        <v>27</v>
      </c>
      <c r="D121" s="162">
        <v>403</v>
      </c>
      <c r="E121" s="61" t="str">
        <f>INDEX('ΔΙΟΙΚ-ΔΕΔ'!B121:$G$136,1,6)</f>
        <v>Το τμήμα δεν αντιστοιχεί στον τομέα σου</v>
      </c>
    </row>
    <row r="122" spans="1:5" ht="23.25" customHeight="1">
      <c r="A122" s="57">
        <v>482</v>
      </c>
      <c r="B122" s="21" t="s">
        <v>156</v>
      </c>
      <c r="C122" s="58" t="s">
        <v>14</v>
      </c>
      <c r="D122" s="162">
        <v>404</v>
      </c>
      <c r="E122" s="61" t="str">
        <f>INDEX('ΔΙΟΙΚ-ΔΕΔ'!B122:$G$136,1,6)</f>
        <v>Το τμήμα δεν αντιστοιχεί στον τομέα σου</v>
      </c>
    </row>
    <row r="123" spans="1:5" ht="23.25" customHeight="1">
      <c r="A123" s="57">
        <v>483</v>
      </c>
      <c r="B123" s="21" t="s">
        <v>157</v>
      </c>
      <c r="C123" s="58" t="s">
        <v>27</v>
      </c>
      <c r="D123" s="162">
        <v>402</v>
      </c>
      <c r="E123" s="61" t="str">
        <f>INDEX('ΔΙΟΙΚ-ΔΕΔ'!B123:$G$136,1,6)</f>
        <v>Το τμήμα δεν αντιστοιχεί στον τομέα σου</v>
      </c>
    </row>
    <row r="124" spans="1:5" ht="23.25" customHeight="1">
      <c r="A124" s="57">
        <v>484</v>
      </c>
      <c r="B124" s="21" t="s">
        <v>158</v>
      </c>
      <c r="C124" s="58" t="s">
        <v>39</v>
      </c>
      <c r="D124" s="162">
        <v>405</v>
      </c>
      <c r="E124" s="61" t="str">
        <f>INDEX('ΔΙΟΙΚ-ΔΕΔ'!B124:$G$136,1,6)</f>
        <v>Το τμήμα δεν αντιστοιχεί στον τομέα σου</v>
      </c>
    </row>
    <row r="125" spans="1:5" ht="23.25" customHeight="1">
      <c r="A125" s="57">
        <v>485</v>
      </c>
      <c r="B125" s="21" t="s">
        <v>159</v>
      </c>
      <c r="C125" s="58" t="s">
        <v>10</v>
      </c>
      <c r="D125" s="162">
        <v>146</v>
      </c>
      <c r="E125" s="61" t="str">
        <f>INDEX('ΔΙΟΙΚ-ΔΕΔ'!B125:$G$136,1,6)</f>
        <v>Το τμήμα δεν αντιστοιχεί στον τομέα σου</v>
      </c>
    </row>
    <row r="126" spans="1:5" ht="23.25" customHeight="1">
      <c r="A126" s="57">
        <v>486</v>
      </c>
      <c r="B126" s="21" t="s">
        <v>160</v>
      </c>
      <c r="C126" s="58" t="s">
        <v>46</v>
      </c>
      <c r="D126" s="162">
        <v>362</v>
      </c>
      <c r="E126" s="61" t="str">
        <f>INDEX('ΔΙΟΙΚ-ΔΕΔ'!B126:$G$136,1,6)</f>
        <v>Το τμήμα δεν αντιστοιχεί στον τομέα σου</v>
      </c>
    </row>
    <row r="127" spans="1:5" ht="23.25" customHeight="1">
      <c r="A127" s="57">
        <v>487</v>
      </c>
      <c r="B127" s="21" t="s">
        <v>161</v>
      </c>
      <c r="C127" s="58" t="s">
        <v>41</v>
      </c>
      <c r="D127" s="162">
        <v>169</v>
      </c>
      <c r="E127" s="61" t="str">
        <f>INDEX('ΔΙΟΙΚ-ΔΕΔ'!B127:$G$136,1,6)</f>
        <v>Το τμήμα δεν αντιστοιχεί στον τομέα σου</v>
      </c>
    </row>
    <row r="128" spans="1:5" ht="23.25" customHeight="1">
      <c r="A128" s="57">
        <v>488</v>
      </c>
      <c r="B128" s="21" t="s">
        <v>162</v>
      </c>
      <c r="C128" s="58" t="s">
        <v>27</v>
      </c>
      <c r="D128" s="162">
        <v>168</v>
      </c>
      <c r="E128" s="61" t="str">
        <f>INDEX('ΔΙΟΙΚ-ΔΕΔ'!B128:$G$136,1,6)</f>
        <v>Το τμήμα δεν αντιστοιχεί στον τομέα σου</v>
      </c>
    </row>
    <row r="129" spans="1:5" ht="23.25" customHeight="1">
      <c r="A129" s="57">
        <v>489</v>
      </c>
      <c r="B129" s="21" t="s">
        <v>163</v>
      </c>
      <c r="C129" s="58" t="s">
        <v>27</v>
      </c>
      <c r="D129" s="162">
        <v>163</v>
      </c>
      <c r="E129" s="61" t="str">
        <f>INDEX('ΔΙΟΙΚ-ΔΕΔ'!B129:$G$136,1,6)</f>
        <v>Το τμήμα δεν αντιστοιχεί στον τομέα σου</v>
      </c>
    </row>
    <row r="130" spans="1:5" ht="23.25" customHeight="1">
      <c r="A130" s="57">
        <v>490</v>
      </c>
      <c r="B130" s="21" t="s">
        <v>164</v>
      </c>
      <c r="C130" s="58" t="s">
        <v>29</v>
      </c>
      <c r="D130" s="162">
        <v>409</v>
      </c>
      <c r="E130" s="61" t="str">
        <f>INDEX('ΔΙΟΙΚ-ΔΕΔ'!B130:$G$136,1,6)</f>
        <v>Το τμήμα δεν αντιστοιχεί στον τομέα σου</v>
      </c>
    </row>
    <row r="131" spans="1:5" ht="23.25" customHeight="1">
      <c r="A131" s="57">
        <v>491</v>
      </c>
      <c r="B131" s="21" t="s">
        <v>165</v>
      </c>
      <c r="C131" s="58" t="s">
        <v>10</v>
      </c>
      <c r="D131" s="162">
        <v>408</v>
      </c>
      <c r="E131" s="61" t="str">
        <f>INDEX('ΔΙΟΙΚ-ΔΕΔ'!B131:$G$136,1,6)</f>
        <v>Το τμήμα δεν αντιστοιχεί στον τομέα σου</v>
      </c>
    </row>
    <row r="132" spans="1:5" ht="23.25" customHeight="1">
      <c r="A132" s="57">
        <v>492</v>
      </c>
      <c r="B132" s="21" t="s">
        <v>166</v>
      </c>
      <c r="C132" s="58" t="s">
        <v>103</v>
      </c>
      <c r="D132" s="57">
        <v>1248</v>
      </c>
      <c r="E132" s="61" t="str">
        <f>INDEX('ΔΙΟΙΚ-ΔΕΔ'!B132:$G$136,1,6)</f>
        <v>Το τμήμα δεν αντιστοιχεί στον τομέα σου</v>
      </c>
    </row>
    <row r="133" spans="1:5" ht="23.25" customHeight="1">
      <c r="A133" s="57">
        <v>493</v>
      </c>
      <c r="B133" s="21" t="s">
        <v>167</v>
      </c>
      <c r="C133" s="58" t="s">
        <v>27</v>
      </c>
      <c r="D133" s="162">
        <v>406</v>
      </c>
      <c r="E133" s="61" t="str">
        <f>INDEX('ΔΙΟΙΚ-ΔΕΔ'!B133:$G$136,1,6)</f>
        <v>Το τμήμα δεν αντιστοιχεί στον τομέα σου</v>
      </c>
    </row>
    <row r="134" spans="1:5" ht="23.25" customHeight="1">
      <c r="A134" s="57">
        <v>494</v>
      </c>
      <c r="B134" s="21" t="s">
        <v>168</v>
      </c>
      <c r="C134" s="58" t="s">
        <v>16</v>
      </c>
      <c r="D134" s="162">
        <v>407</v>
      </c>
      <c r="E134" s="61" t="str">
        <f>INDEX('ΔΙΟΙΚ-ΔΕΔ'!B134:$G$136,1,6)</f>
        <v>Το τμήμα δεν αντιστοιχεί στον τομέα σου</v>
      </c>
    </row>
    <row r="135" spans="1:5" ht="23.25" customHeight="1">
      <c r="A135" s="57">
        <v>495</v>
      </c>
      <c r="B135" s="21" t="s">
        <v>169</v>
      </c>
      <c r="C135" s="58" t="s">
        <v>43</v>
      </c>
      <c r="D135" s="162">
        <v>354</v>
      </c>
      <c r="E135" s="61" t="str">
        <f>INDEX('ΔΙΟΙΚ-ΔΕΔ'!B135:$G$136,1,6)</f>
        <v>Το τμήμα δεν αντιστοιχεί στον τομέα σου</v>
      </c>
    </row>
    <row r="136" spans="1:5" ht="23.25" customHeight="1">
      <c r="A136" s="57">
        <v>496</v>
      </c>
      <c r="B136" s="21" t="s">
        <v>170</v>
      </c>
      <c r="C136" s="58" t="s">
        <v>10</v>
      </c>
      <c r="D136" s="57">
        <v>1011</v>
      </c>
      <c r="E136" s="61" t="str">
        <f>INDEX('ΔΙΟΙΚ-ΔΕΔ'!B136:$G$136,1,6)</f>
        <v>Το τμήμα δεν αντιστοιχεί στον τομέα σου</v>
      </c>
    </row>
  </sheetData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37"/>
  <sheetViews>
    <sheetView topLeftCell="A112" zoomScaleSheetLayoutView="100" workbookViewId="0">
      <selection activeCell="B137" sqref="B137"/>
    </sheetView>
  </sheetViews>
  <sheetFormatPr defaultRowHeight="15.75"/>
  <cols>
    <col min="1" max="1" width="6" style="2" customWidth="1"/>
    <col min="2" max="2" width="108.83203125" style="2" bestFit="1" customWidth="1"/>
    <col min="3" max="3" width="13.5" style="2" customWidth="1"/>
    <col min="4" max="4" width="12.6640625" style="2" bestFit="1" customWidth="1"/>
    <col min="5" max="6" width="9.33203125" style="2"/>
    <col min="7" max="7" width="47" style="2" bestFit="1" customWidth="1"/>
    <col min="8" max="9" width="9.33203125" style="2"/>
    <col min="10" max="10" width="21.33203125" style="2" customWidth="1"/>
    <col min="11" max="11" width="9.83203125" style="2" customWidth="1"/>
    <col min="12" max="12" width="9.33203125" style="2"/>
    <col min="13" max="13" width="9.5" style="2" bestFit="1" customWidth="1"/>
    <col min="14" max="16384" width="9.33203125" style="2"/>
  </cols>
  <sheetData>
    <row r="1" spans="1:13" ht="30.75" customHeight="1">
      <c r="A1" s="1" t="s">
        <v>4</v>
      </c>
      <c r="B1" s="20" t="s">
        <v>174</v>
      </c>
      <c r="J1" s="1" t="s">
        <v>6</v>
      </c>
      <c r="K1" s="1" t="s">
        <v>7</v>
      </c>
    </row>
    <row r="2" spans="1:13" ht="18" customHeight="1">
      <c r="A2" s="3"/>
      <c r="B2" s="1" t="s">
        <v>8</v>
      </c>
      <c r="C2" s="4" t="s">
        <v>3</v>
      </c>
      <c r="D2" s="4" t="s">
        <v>0</v>
      </c>
      <c r="E2" s="4" t="s">
        <v>1</v>
      </c>
      <c r="F2" s="4" t="s">
        <v>2</v>
      </c>
      <c r="G2" s="41" t="s">
        <v>173</v>
      </c>
      <c r="J2" s="3"/>
      <c r="K2" s="3"/>
    </row>
    <row r="3" spans="1:13" ht="21.75" customHeight="1">
      <c r="A3" s="6">
        <v>195</v>
      </c>
      <c r="B3" s="7" t="s">
        <v>9</v>
      </c>
      <c r="C3" s="24">
        <v>0.2</v>
      </c>
      <c r="D3" s="24">
        <v>0.2</v>
      </c>
      <c r="E3" s="24">
        <v>0.3</v>
      </c>
      <c r="F3" s="24">
        <v>0.3</v>
      </c>
      <c r="G3" s="22" t="str">
        <f>IF(ΕΦΑΡΜΟΓΗ!$C$6="ΔΙΟΙΚΗΣΗΣ", ((ΕΦΑΡΜΟΓΗ!$C$10*C3+ΕΦΑΡΜΟΓΗ!$D$10*D3+ΕΦΑΡΜΟΓΗ!$E$10*E3+ΕΦΑΡΜΟΓΗ!$F$10*F3)*1000),"Το τμήμα δεν αντιστοιχεί στον τομέα σου")</f>
        <v>Το τμήμα δεν αντιστοιχεί στον τομέα σου</v>
      </c>
      <c r="J3" s="8" t="s">
        <v>10</v>
      </c>
      <c r="K3" s="6">
        <v>1001</v>
      </c>
    </row>
    <row r="4" spans="1:13" ht="21.75" customHeight="1">
      <c r="A4" s="6">
        <v>196</v>
      </c>
      <c r="B4" s="7" t="s">
        <v>11</v>
      </c>
      <c r="C4" s="24">
        <v>0.4</v>
      </c>
      <c r="D4" s="24">
        <v>0.2</v>
      </c>
      <c r="E4" s="24">
        <v>0.2</v>
      </c>
      <c r="F4" s="24">
        <v>0.2</v>
      </c>
      <c r="G4" s="22" t="str">
        <f>IF(ΕΦΑΡΜΟΓΗ!$C$6="ΔΙΟΙΚΗΣΗΣ", ((ΕΦΑΡΜΟΓΗ!$C$10*C4+ΕΦΑΡΜΟΓΗ!$D$10*D4+ΕΦΑΡΜΟΓΗ!$E$10*E4+ΕΦΑΡΜΟΓΗ!$F$10*F4)*1000),"Το τμήμα δεν αντιστοιχεί στον τομέα σου")</f>
        <v>Το τμήμα δεν αντιστοιχεί στον τομέα σου</v>
      </c>
      <c r="J4" s="8" t="s">
        <v>12</v>
      </c>
      <c r="K4" s="9">
        <v>326</v>
      </c>
    </row>
    <row r="5" spans="1:13" ht="21.75" customHeight="1">
      <c r="A5" s="6">
        <v>197</v>
      </c>
      <c r="B5" s="7" t="s">
        <v>13</v>
      </c>
      <c r="C5" s="24">
        <v>0.2</v>
      </c>
      <c r="D5" s="24">
        <v>0.2</v>
      </c>
      <c r="E5" s="24">
        <v>0.3</v>
      </c>
      <c r="F5" s="24">
        <v>0.3</v>
      </c>
      <c r="G5" s="22" t="str">
        <f>IF(ΕΦΑΡΜΟΓΗ!$C$6="ΔΙΟΙΚΗΣΗΣ", ((ΕΦΑΡΜΟΓΗ!$C$10*C5+ΕΦΑΡΜΟΓΗ!$D$10*D5+ΕΦΑΡΜΟΓΗ!$E$10*E5+ΕΦΑΡΜΟΓΗ!$F$10*F5)*1000),"Το τμήμα δεν αντιστοιχεί στον τομέα σου")</f>
        <v>Το τμήμα δεν αντιστοιχεί στον τομέα σου</v>
      </c>
      <c r="J5" s="8" t="s">
        <v>14</v>
      </c>
      <c r="K5" s="9">
        <v>353</v>
      </c>
    </row>
    <row r="6" spans="1:13" ht="21.75" customHeight="1">
      <c r="A6" s="6">
        <v>198</v>
      </c>
      <c r="B6" s="7" t="s">
        <v>15</v>
      </c>
      <c r="C6" s="24">
        <v>0.3</v>
      </c>
      <c r="D6" s="24">
        <v>0.3</v>
      </c>
      <c r="E6" s="24">
        <v>0.2</v>
      </c>
      <c r="F6" s="24">
        <v>0.2</v>
      </c>
      <c r="G6" s="22" t="str">
        <f>IF(ΕΦΑΡΜΟΓΗ!$C$6="ΔΙΟΙΚΗΣΗΣ", ((ΕΦΑΡΜΟΓΗ!$C$10*C6+ΕΦΑΡΜΟΓΗ!$D$10*D6+ΕΦΑΡΜΟΓΗ!$E$10*E6+ΕΦΑΡΜΟΓΗ!$F$10*F6)*1000),"Το τμήμα δεν αντιστοιχεί στον τομέα σου")</f>
        <v>Το τμήμα δεν αντιστοιχεί στον τομέα σου</v>
      </c>
      <c r="J6" s="8" t="s">
        <v>16</v>
      </c>
      <c r="K6" s="9">
        <v>342</v>
      </c>
    </row>
    <row r="7" spans="1:13" ht="21.75" customHeight="1">
      <c r="A7" s="6">
        <v>199</v>
      </c>
      <c r="B7" s="7" t="s">
        <v>17</v>
      </c>
      <c r="C7" s="24">
        <v>0.25</v>
      </c>
      <c r="D7" s="24">
        <v>0.25</v>
      </c>
      <c r="E7" s="24">
        <v>0.25</v>
      </c>
      <c r="F7" s="24">
        <v>0.25</v>
      </c>
      <c r="G7" s="22" t="str">
        <f>IF(ΕΦΑΡΜΟΓΗ!$C$6="ΔΙΟΙΚΗΣΗΣ", ((ΕΦΑΡΜΟΓΗ!$C$10*C7+ΕΦΑΡΜΟΓΗ!$D$10*D7+ΕΦΑΡΜΟΓΗ!$E$10*E7+ΕΦΑΡΜΟΓΗ!$F$10*F7)*1000),"Το τμήμα δεν αντιστοιχεί στον τομέα σου")</f>
        <v>Το τμήμα δεν αντιστοιχεί στον τομέα σου</v>
      </c>
      <c r="J7" s="8" t="s">
        <v>18</v>
      </c>
      <c r="K7" s="9">
        <v>668</v>
      </c>
    </row>
    <row r="8" spans="1:13" ht="21.75" customHeight="1">
      <c r="A8" s="6">
        <v>200</v>
      </c>
      <c r="B8" s="7" t="s">
        <v>19</v>
      </c>
      <c r="C8" s="43">
        <v>0.25</v>
      </c>
      <c r="D8" s="43">
        <v>0.25</v>
      </c>
      <c r="E8" s="43">
        <v>0.25</v>
      </c>
      <c r="F8" s="43">
        <v>0.25</v>
      </c>
      <c r="G8" s="22" t="str">
        <f>IF(ΕΦΑΡΜΟΓΗ!$C$6="ΔΙΟΙΚΗΣΗΣ", ((ΕΦΑΡΜΟΓΗ!$C$10*C8+ΕΦΑΡΜΟΓΗ!$D$10*D8+ΕΦΑΡΜΟΓΗ!$E$10*E8+ΕΦΑΡΜΟΓΗ!$F$10*F8)*1000),"Το τμήμα δεν αντιστοιχεί στον τομέα σου")</f>
        <v>Το τμήμα δεν αντιστοιχεί στον τομέα σου</v>
      </c>
      <c r="J8" s="8" t="s">
        <v>20</v>
      </c>
      <c r="K8" s="6">
        <v>1609</v>
      </c>
    </row>
    <row r="9" spans="1:13" ht="21.75" customHeight="1">
      <c r="A9" s="6">
        <v>201</v>
      </c>
      <c r="B9" s="7" t="s">
        <v>21</v>
      </c>
      <c r="C9" s="19">
        <v>0.35</v>
      </c>
      <c r="D9" s="19">
        <v>0.25</v>
      </c>
      <c r="E9" s="19">
        <v>0.2</v>
      </c>
      <c r="F9" s="19">
        <v>0.2</v>
      </c>
      <c r="G9" s="22" t="str">
        <f>IF(ΕΦΑΡΜΟΓΗ!$C$6="ΔΙΟΙΚΗΣΗΣ", ((ΕΦΑΡΜΟΓΗ!$C$10*C9+ΕΦΑΡΜΟΓΗ!$D$10*D9+ΕΦΑΡΜΟΓΗ!$E$10*E9+ΕΦΑΡΜΟΓΗ!$F$10*F9)*1000),"Το τμήμα δεν αντιστοιχεί στον τομέα σου")</f>
        <v>Το τμήμα δεν αντιστοιχεί στον τομέα σου</v>
      </c>
      <c r="H9" s="66"/>
      <c r="J9" s="8" t="s">
        <v>22</v>
      </c>
      <c r="K9" s="9">
        <v>336</v>
      </c>
    </row>
    <row r="10" spans="1:13" ht="21.75" customHeight="1">
      <c r="A10" s="6">
        <v>202</v>
      </c>
      <c r="B10" s="7" t="s">
        <v>23</v>
      </c>
      <c r="C10" s="19">
        <v>0.25</v>
      </c>
      <c r="D10" s="19">
        <v>0.25</v>
      </c>
      <c r="E10" s="19">
        <v>0.25</v>
      </c>
      <c r="F10" s="19">
        <v>0.25</v>
      </c>
      <c r="G10" s="22" t="str">
        <f>IF(ΕΦΑΡΜΟΓΗ!$C$6="ΔΙΟΙΚΗΣΗΣ", ((ΕΦΑΡΜΟΓΗ!$C$10*C10+ΕΦΑΡΜΟΓΗ!$D$10*D10+ΕΦΑΡΜΟΓΗ!$E$10*E10+ΕΦΑΡΜΟΓΗ!$F$10*F10)*1000),"Το τμήμα δεν αντιστοιχεί στον τομέα σου")</f>
        <v>Το τμήμα δεν αντιστοιχεί στον τομέα σου</v>
      </c>
      <c r="H10" s="66"/>
      <c r="J10" s="8" t="s">
        <v>10</v>
      </c>
      <c r="K10" s="6">
        <v>1004</v>
      </c>
    </row>
    <row r="11" spans="1:13" ht="21.75" customHeight="1">
      <c r="A11" s="6">
        <v>203</v>
      </c>
      <c r="B11" s="7" t="s">
        <v>24</v>
      </c>
      <c r="C11" s="19">
        <v>0.2</v>
      </c>
      <c r="D11" s="19">
        <v>0.2</v>
      </c>
      <c r="E11" s="19">
        <v>0.3</v>
      </c>
      <c r="F11" s="19">
        <v>0.3</v>
      </c>
      <c r="G11" s="22" t="str">
        <f>IF(ΕΦΑΡΜΟΓΗ!$C$6="ΔΙΟΙΚΗΣΗΣ", ((ΕΦΑΡΜΟΓΗ!$C$10*C11+ΕΦΑΡΜΟΓΗ!$D$10*D11+ΕΦΑΡΜΟΓΗ!$E$10*E11+ΕΦΑΡΜΟΓΗ!$F$10*F11)*1000),"Το τμήμα δεν αντιστοιχεί στον τομέα σου")</f>
        <v>Το τμήμα δεν αντιστοιχεί στον τομέα σου</v>
      </c>
      <c r="H11" s="66"/>
      <c r="I11" s="66"/>
      <c r="J11" s="8" t="s">
        <v>25</v>
      </c>
      <c r="K11" s="9">
        <v>124</v>
      </c>
      <c r="M11" s="66"/>
    </row>
    <row r="12" spans="1:13" ht="21.75" customHeight="1">
      <c r="A12" s="6">
        <v>204</v>
      </c>
      <c r="B12" s="7" t="s">
        <v>26</v>
      </c>
      <c r="C12" s="19">
        <v>0.24</v>
      </c>
      <c r="D12" s="19">
        <v>0.28000000000000003</v>
      </c>
      <c r="E12" s="19">
        <v>0.24</v>
      </c>
      <c r="F12" s="19">
        <v>0.24</v>
      </c>
      <c r="G12" s="22" t="str">
        <f>IF(ΕΦΑΡΜΟΓΗ!$C$6="ΔΙΟΙΚΗΣΗΣ", ((ΕΦΑΡΜΟΓΗ!$C$10*C12+ΕΦΑΡΜΟΓΗ!$D$10*D12+ΕΦΑΡΜΟΓΗ!$E$10*E12+ΕΦΑΡΜΟΓΗ!$F$10*F12)*1000),"Το τμήμα δεν αντιστοιχεί στον τομέα σου")</f>
        <v>Το τμήμα δεν αντιστοιχεί στον τομέα σου</v>
      </c>
      <c r="H12" s="66"/>
      <c r="I12" s="66"/>
      <c r="J12" s="8" t="s">
        <v>27</v>
      </c>
      <c r="K12" s="9">
        <v>147</v>
      </c>
      <c r="M12" s="66"/>
    </row>
    <row r="13" spans="1:13" ht="21.75" customHeight="1">
      <c r="A13" s="6">
        <v>205</v>
      </c>
      <c r="B13" s="7" t="s">
        <v>28</v>
      </c>
      <c r="C13" s="19">
        <v>0.25</v>
      </c>
      <c r="D13" s="19">
        <v>0.25</v>
      </c>
      <c r="E13" s="19">
        <v>0.25</v>
      </c>
      <c r="F13" s="19">
        <v>0.25</v>
      </c>
      <c r="G13" s="22" t="str">
        <f>IF(ΕΦΑΡΜΟΓΗ!$C$6="ΔΙΟΙΚΗΣΗΣ", ((ΕΦΑΡΜΟΓΗ!$C$10*C13+ΕΦΑΡΜΟΓΗ!$D$10*D13+ΕΦΑΡΜΟΓΗ!$E$10*E13+ΕΦΑΡΜΟΓΗ!$F$10*F13)*1000),"Το τμήμα δεν αντιστοιχεί στον τομέα σου")</f>
        <v>Το τμήμα δεν αντιστοιχεί στον τομέα σου</v>
      </c>
      <c r="H13" s="66"/>
      <c r="I13" s="66"/>
      <c r="J13" s="8" t="s">
        <v>29</v>
      </c>
      <c r="K13" s="9">
        <v>161</v>
      </c>
      <c r="M13" s="66"/>
    </row>
    <row r="14" spans="1:13" ht="21.75" customHeight="1">
      <c r="A14" s="6">
        <v>206</v>
      </c>
      <c r="B14" s="7" t="s">
        <v>30</v>
      </c>
      <c r="C14" s="19">
        <v>0.25</v>
      </c>
      <c r="D14" s="19">
        <v>0.25</v>
      </c>
      <c r="E14" s="19">
        <v>0.25</v>
      </c>
      <c r="F14" s="19">
        <v>0.25</v>
      </c>
      <c r="G14" s="22" t="str">
        <f>IF(ΕΦΑΡΜΟΓΗ!$C$6="ΔΙΟΙΚΗΣΗΣ", ((ΕΦΑΡΜΟΓΗ!$C$10*C14+ΕΦΑΡΜΟΓΗ!$D$10*D14+ΕΦΑΡΜΟΓΗ!$E$10*E14+ΕΦΑΡΜΟΓΗ!$F$10*F14)*1000),"Το τμήμα δεν αντιστοιχεί στον τομέα σου")</f>
        <v>Το τμήμα δεν αντιστοιχεί στον τομέα σου</v>
      </c>
      <c r="H14" s="66"/>
      <c r="I14" s="66"/>
      <c r="J14" s="8" t="s">
        <v>22</v>
      </c>
      <c r="K14" s="9">
        <v>355</v>
      </c>
      <c r="M14" s="66"/>
    </row>
    <row r="15" spans="1:13" ht="21.75" customHeight="1">
      <c r="A15" s="6">
        <v>207</v>
      </c>
      <c r="B15" s="7" t="s">
        <v>31</v>
      </c>
      <c r="C15" s="19">
        <v>0.3</v>
      </c>
      <c r="D15" s="19">
        <v>0.2</v>
      </c>
      <c r="E15" s="19">
        <v>0.3</v>
      </c>
      <c r="F15" s="19">
        <v>0.2</v>
      </c>
      <c r="G15" s="22" t="str">
        <f>IF(ΕΦΑΡΜΟΓΗ!$C$6="ΔΙΟΙΚΗΣΗΣ", ((ΕΦΑΡΜΟΓΗ!$C$10*C15+ΕΦΑΡΜΟΓΗ!$D$10*D15+ΕΦΑΡΜΟΓΗ!$E$10*E15+ΕΦΑΡΜΟΓΗ!$F$10*F15)*1000),"Το τμήμα δεν αντιστοιχεί στον τομέα σου")</f>
        <v>Το τμήμα δεν αντιστοιχεί στον τομέα σου</v>
      </c>
      <c r="H15" s="66"/>
      <c r="I15" s="66"/>
      <c r="J15" s="8" t="s">
        <v>32</v>
      </c>
      <c r="K15" s="9">
        <v>150</v>
      </c>
      <c r="M15" s="66"/>
    </row>
    <row r="16" spans="1:13" ht="21.75" customHeight="1">
      <c r="A16" s="6">
        <v>208</v>
      </c>
      <c r="B16" s="7" t="s">
        <v>33</v>
      </c>
      <c r="C16" s="19">
        <v>0.25</v>
      </c>
      <c r="D16" s="19">
        <v>0.25</v>
      </c>
      <c r="E16" s="19">
        <v>0.25</v>
      </c>
      <c r="F16" s="19">
        <v>0.25</v>
      </c>
      <c r="G16" s="22" t="str">
        <f>IF(ΕΦΑΡΜΟΓΗ!$C$6="ΔΙΟΙΚΗΣΗΣ", ((ΕΦΑΡΜΟΓΗ!$C$10*C16+ΕΦΑΡΜΟΓΗ!$D$10*D16+ΕΦΑΡΜΟΓΗ!$E$10*E16+ΕΦΑΡΜΟΓΗ!$F$10*F16)*1000),"Το τμήμα δεν αντιστοιχεί στον τομέα σου")</f>
        <v>Το τμήμα δεν αντιστοιχεί στον τομέα σου</v>
      </c>
      <c r="H16" s="66"/>
      <c r="I16" s="66"/>
      <c r="J16" s="8" t="s">
        <v>34</v>
      </c>
      <c r="K16" s="6">
        <v>1549</v>
      </c>
      <c r="M16" s="66"/>
    </row>
    <row r="17" spans="1:13" ht="21.75" customHeight="1">
      <c r="A17" s="6">
        <v>209</v>
      </c>
      <c r="B17" s="7" t="s">
        <v>35</v>
      </c>
      <c r="C17" s="19">
        <v>0.2</v>
      </c>
      <c r="D17" s="19">
        <v>0.3</v>
      </c>
      <c r="E17" s="19">
        <v>0.3</v>
      </c>
      <c r="F17" s="19">
        <v>0.2</v>
      </c>
      <c r="G17" s="22" t="str">
        <f>IF(ΕΦΑΡΜΟΓΗ!$C$6="ΔΙΟΙΚΗΣΗΣ", ((ΕΦΑΡΜΟΓΗ!$C$10*C17+ΕΦΑΡΜΟΓΗ!$D$10*D17+ΕΦΑΡΜΟΓΗ!$E$10*E17+ΕΦΑΡΜΟΓΗ!$F$10*F17)*1000),"Το τμήμα δεν αντιστοιχεί στον τομέα σου")</f>
        <v>Το τμήμα δεν αντιστοιχεί στον τομέα σου</v>
      </c>
      <c r="H17" s="66"/>
      <c r="I17" s="66"/>
      <c r="J17" s="8" t="s">
        <v>25</v>
      </c>
      <c r="K17" s="9">
        <v>179</v>
      </c>
      <c r="M17" s="66"/>
    </row>
    <row r="18" spans="1:13" ht="21.75" customHeight="1">
      <c r="A18" s="6">
        <v>210</v>
      </c>
      <c r="B18" s="7" t="s">
        <v>36</v>
      </c>
      <c r="C18" s="19">
        <v>0.25</v>
      </c>
      <c r="D18" s="19">
        <v>0.2</v>
      </c>
      <c r="E18" s="19">
        <v>0.25</v>
      </c>
      <c r="F18" s="19">
        <v>0.3</v>
      </c>
      <c r="G18" s="22" t="str">
        <f>IF(ΕΦΑΡΜΟΓΗ!$C$6="ΔΙΟΙΚΗΣΗΣ", ((ΕΦΑΡΜΟΓΗ!$C$10*C18+ΕΦΑΡΜΟΓΗ!$D$10*D18+ΕΦΑΡΜΟΓΗ!$E$10*E18+ΕΦΑΡΜΟΓΗ!$F$10*F18)*1000),"Το τμήμα δεν αντιστοιχεί στον τομέα σου")</f>
        <v>Το τμήμα δεν αντιστοιχεί στον τομέα σου</v>
      </c>
      <c r="H18" s="66"/>
      <c r="I18" s="66"/>
      <c r="J18" s="8" t="s">
        <v>12</v>
      </c>
      <c r="K18" s="6">
        <v>1063</v>
      </c>
      <c r="M18" s="66"/>
    </row>
    <row r="19" spans="1:13" ht="21.75" customHeight="1">
      <c r="A19" s="6">
        <v>211</v>
      </c>
      <c r="B19" s="7" t="s">
        <v>37</v>
      </c>
      <c r="C19" s="19">
        <v>0.3</v>
      </c>
      <c r="D19" s="19">
        <v>0.3</v>
      </c>
      <c r="E19" s="19">
        <v>0.2</v>
      </c>
      <c r="F19" s="19">
        <v>0.2</v>
      </c>
      <c r="G19" s="22" t="str">
        <f>IF(ΕΦΑΡΜΟΓΗ!$C$6="ΔΙΟΙΚΗΣΗΣ", ((ΕΦΑΡΜΟΓΗ!$C$10*C19+ΕΦΑΡΜΟΓΗ!$D$10*D19+ΕΦΑΡΜΟΓΗ!$E$10*E19+ΕΦΑΡΜΟΓΗ!$F$10*F19)*1000),"Το τμήμα δεν αντιστοιχεί στον τομέα σου")</f>
        <v>Το τμήμα δεν αντιστοιχεί στον τομέα σου</v>
      </c>
      <c r="H19" s="66"/>
      <c r="I19" s="66"/>
      <c r="J19" s="8" t="s">
        <v>18</v>
      </c>
      <c r="K19" s="9">
        <v>669</v>
      </c>
      <c r="M19" s="66"/>
    </row>
    <row r="20" spans="1:13" ht="21.75" customHeight="1">
      <c r="A20" s="6">
        <v>212</v>
      </c>
      <c r="B20" s="7" t="s">
        <v>38</v>
      </c>
      <c r="C20" s="19">
        <v>0.3</v>
      </c>
      <c r="D20" s="19">
        <v>0.3</v>
      </c>
      <c r="E20" s="19">
        <v>0.2</v>
      </c>
      <c r="F20" s="19">
        <v>0.2</v>
      </c>
      <c r="G20" s="22" t="str">
        <f>IF(ΕΦΑΡΜΟΓΗ!$C$6="ΔΙΟΙΚΗΣΗΣ", ((ΕΦΑΡΜΟΓΗ!$C$10*C20+ΕΦΑΡΜΟΓΗ!$D$10*D20+ΕΦΑΡΜΟΓΗ!$E$10*E20+ΕΦΑΡΜΟΓΗ!$F$10*F20)*1000),"Το τμήμα δεν αντιστοιχεί στον τομέα σου")</f>
        <v>Το τμήμα δεν αντιστοιχεί στον τομέα σου</v>
      </c>
      <c r="H20" s="66"/>
      <c r="I20" s="66"/>
      <c r="J20" s="8" t="s">
        <v>39</v>
      </c>
      <c r="K20" s="6">
        <v>1427</v>
      </c>
      <c r="M20" s="66"/>
    </row>
    <row r="21" spans="1:13" ht="21.75" customHeight="1">
      <c r="A21" s="6">
        <v>213</v>
      </c>
      <c r="B21" s="7" t="s">
        <v>40</v>
      </c>
      <c r="C21" s="19">
        <v>0.24</v>
      </c>
      <c r="D21" s="19">
        <v>0.24</v>
      </c>
      <c r="E21" s="19">
        <v>0.24</v>
      </c>
      <c r="F21" s="19">
        <v>0.28000000000000003</v>
      </c>
      <c r="G21" s="22" t="str">
        <f>IF(ΕΦΑΡΜΟΓΗ!$C$6="ΔΙΟΙΚΗΣΗΣ", ((ΕΦΑΡΜΟΓΗ!$C$10*C21+ΕΦΑΡΜΟΓΗ!$D$10*D21+ΕΦΑΡΜΟΓΗ!$E$10*E21+ΕΦΑΡΜΟΓΗ!$F$10*F21)*1000),"Το τμήμα δεν αντιστοιχεί στον τομέα σου")</f>
        <v>Το τμήμα δεν αντιστοιχεί στον τομέα σου</v>
      </c>
      <c r="H21" s="66"/>
      <c r="I21" s="66"/>
      <c r="J21" s="8" t="s">
        <v>41</v>
      </c>
      <c r="K21" s="9">
        <v>352</v>
      </c>
      <c r="M21" s="66"/>
    </row>
    <row r="22" spans="1:13" ht="21.75" customHeight="1">
      <c r="A22" s="6">
        <v>214</v>
      </c>
      <c r="B22" s="7" t="s">
        <v>42</v>
      </c>
      <c r="C22" s="19">
        <v>0.25</v>
      </c>
      <c r="D22" s="19">
        <v>0.25</v>
      </c>
      <c r="E22" s="19">
        <v>0.25</v>
      </c>
      <c r="F22" s="19">
        <v>0.25</v>
      </c>
      <c r="G22" s="22" t="str">
        <f>IF(ΕΦΑΡΜΟΓΗ!$C$6="ΔΙΟΙΚΗΣΗΣ", ((ΕΦΑΡΜΟΓΗ!$C$10*C22+ΕΦΑΡΜΟΓΗ!$D$10*D22+ΕΦΑΡΜΟΓΗ!$E$10*E22+ΕΦΑΡΜΟΓΗ!$F$10*F22)*1000),"Το τμήμα δεν αντιστοιχεί στον τομέα σου")</f>
        <v>Το τμήμα δεν αντιστοιχεί στον τομέα σου</v>
      </c>
      <c r="H22" s="66"/>
      <c r="I22" s="66"/>
      <c r="J22" s="8" t="s">
        <v>43</v>
      </c>
      <c r="K22" s="9">
        <v>320</v>
      </c>
      <c r="M22" s="66"/>
    </row>
    <row r="23" spans="1:13" ht="21.75" customHeight="1">
      <c r="A23" s="6">
        <v>215</v>
      </c>
      <c r="B23" s="7" t="s">
        <v>44</v>
      </c>
      <c r="C23" s="19">
        <v>0.3</v>
      </c>
      <c r="D23" s="19">
        <v>0.3</v>
      </c>
      <c r="E23" s="19">
        <v>0.2</v>
      </c>
      <c r="F23" s="19">
        <v>0.2</v>
      </c>
      <c r="G23" s="22" t="str">
        <f>IF(ΕΦΑΡΜΟΓΗ!$C$6="ΔΙΟΙΚΗΣΗΣ", ((ΕΦΑΡΜΟΓΗ!$C$10*C23+ΕΦΑΡΜΟΓΗ!$D$10*D23+ΕΦΑΡΜΟΓΗ!$E$10*E23+ΕΦΑΡΜΟΓΗ!$F$10*F23)*1000),"Το τμήμα δεν αντιστοιχεί στον τομέα σου")</f>
        <v>Το τμήμα δεν αντιστοιχεί στον τομέα σου</v>
      </c>
      <c r="H23" s="66"/>
      <c r="I23" s="66"/>
      <c r="J23" s="8" t="s">
        <v>10</v>
      </c>
      <c r="K23" s="6">
        <v>1005</v>
      </c>
      <c r="M23" s="66"/>
    </row>
    <row r="24" spans="1:13" ht="21.75" customHeight="1">
      <c r="A24" s="6">
        <v>216</v>
      </c>
      <c r="B24" s="7" t="s">
        <v>45</v>
      </c>
      <c r="C24" s="19">
        <v>0.2</v>
      </c>
      <c r="D24" s="19">
        <v>0.2</v>
      </c>
      <c r="E24" s="19">
        <v>0.3</v>
      </c>
      <c r="F24" s="19">
        <v>0.3</v>
      </c>
      <c r="G24" s="22" t="str">
        <f>IF(ΕΦΑΡΜΟΓΗ!$C$6="ΔΙΟΙΚΗΣΗΣ", ((ΕΦΑΡΜΟΓΗ!$C$10*C24+ΕΦΑΡΜΟΓΗ!$D$10*D24+ΕΦΑΡΜΟΓΗ!$E$10*E24+ΕΦΑΡΜΟΓΗ!$F$10*F24)*1000),"Το τμήμα δεν αντιστοιχεί στον τομέα σου")</f>
        <v>Το τμήμα δεν αντιστοιχεί στον τομέα σου</v>
      </c>
      <c r="H24" s="66"/>
      <c r="I24" s="66"/>
      <c r="J24" s="8" t="s">
        <v>46</v>
      </c>
      <c r="K24" s="6">
        <v>1514</v>
      </c>
      <c r="M24" s="66"/>
    </row>
    <row r="25" spans="1:13" ht="21.75" customHeight="1">
      <c r="A25" s="6">
        <v>217</v>
      </c>
      <c r="B25" s="7" t="s">
        <v>47</v>
      </c>
      <c r="C25" s="19">
        <v>0.25</v>
      </c>
      <c r="D25" s="19">
        <v>0.2</v>
      </c>
      <c r="E25" s="19">
        <v>0.3</v>
      </c>
      <c r="F25" s="19">
        <v>0.25</v>
      </c>
      <c r="G25" s="22" t="str">
        <f>IF(ΕΦΑΡΜΟΓΗ!$C$6="ΔΙΟΙΚΗΣΗΣ", ((ΕΦΑΡΜΟΓΗ!$C$10*C25+ΕΦΑΡΜΟΓΗ!$D$10*D25+ΕΦΑΡΜΟΓΗ!$E$10*E25+ΕΦΑΡΜΟΓΗ!$F$10*F25)*1000),"Το τμήμα δεν αντιστοιχεί στον τομέα σου")</f>
        <v>Το τμήμα δεν αντιστοιχεί στον τομέα σου</v>
      </c>
      <c r="H25" s="66"/>
      <c r="I25" s="66"/>
      <c r="J25" s="8" t="s">
        <v>48</v>
      </c>
      <c r="K25" s="6">
        <v>1655</v>
      </c>
      <c r="M25" s="66"/>
    </row>
    <row r="26" spans="1:13" ht="21.75" customHeight="1">
      <c r="A26" s="6">
        <v>218</v>
      </c>
      <c r="B26" s="7" t="s">
        <v>49</v>
      </c>
      <c r="C26" s="19">
        <v>0.25</v>
      </c>
      <c r="D26" s="19">
        <v>0.25</v>
      </c>
      <c r="E26" s="19">
        <v>0.25</v>
      </c>
      <c r="F26" s="19">
        <v>0.25</v>
      </c>
      <c r="G26" s="22" t="str">
        <f>IF(ΕΦΑΡΜΟΓΗ!$C$6="ΔΙΟΙΚΗΣΗΣ", ((ΕΦΑΡΜΟΓΗ!$C$10*C26+ΕΦΑΡΜΟΓΗ!$D$10*D26+ΕΦΑΡΜΟΓΗ!$E$10*E26+ΕΦΑΡΜΟΓΗ!$F$10*F26)*1000),"Το τμήμα δεν αντιστοιχεί στον τομέα σου")</f>
        <v>Το τμήμα δεν αντιστοιχεί στον τομέα σου</v>
      </c>
      <c r="H26" s="66"/>
      <c r="I26" s="66"/>
      <c r="J26" s="8" t="s">
        <v>20</v>
      </c>
      <c r="K26" s="6">
        <v>1603</v>
      </c>
      <c r="M26" s="66"/>
    </row>
    <row r="27" spans="1:13" ht="21.75" customHeight="1">
      <c r="A27" s="6">
        <v>219</v>
      </c>
      <c r="B27" s="7" t="s">
        <v>50</v>
      </c>
      <c r="C27" s="19">
        <v>0.2</v>
      </c>
      <c r="D27" s="19">
        <v>0.2</v>
      </c>
      <c r="E27" s="19">
        <v>0.3</v>
      </c>
      <c r="F27" s="19">
        <v>0.3</v>
      </c>
      <c r="G27" s="22" t="str">
        <f>IF(ΕΦΑΡΜΟΓΗ!$C$6="ΔΙΟΙΚΗΣΗΣ", ((ΕΦΑΡΜΟΓΗ!$C$10*C27+ΕΦΑΡΜΟΓΗ!$D$10*D27+ΕΦΑΡΜΟΓΗ!$E$10*E27+ΕΦΑΡΜΟΓΗ!$F$10*F27)*1000),"Το τμήμα δεν αντιστοιχεί στον τομέα σου")</f>
        <v>Το τμήμα δεν αντιστοιχεί στον τομέα σου</v>
      </c>
      <c r="H27" s="66"/>
      <c r="I27" s="66"/>
      <c r="J27" s="8" t="s">
        <v>20</v>
      </c>
      <c r="K27" s="6">
        <v>1605</v>
      </c>
      <c r="M27" s="66"/>
    </row>
    <row r="28" spans="1:13" ht="21.75" customHeight="1">
      <c r="A28" s="6">
        <v>220</v>
      </c>
      <c r="B28" s="7" t="s">
        <v>51</v>
      </c>
      <c r="C28" s="19">
        <v>0.2</v>
      </c>
      <c r="D28" s="19">
        <v>0.2</v>
      </c>
      <c r="E28" s="19">
        <v>0.3</v>
      </c>
      <c r="F28" s="19">
        <v>0.3</v>
      </c>
      <c r="G28" s="22" t="str">
        <f>IF(ΕΦΑΡΜΟΓΗ!$C$6="ΔΙΟΙΚΗΣΗΣ", ((ΕΦΑΡΜΟΓΗ!$C$10*C28+ΕΦΑΡΜΟΓΗ!$D$10*D28+ΕΦΑΡΜΟΓΗ!$E$10*E28+ΕΦΑΡΜΟΓΗ!$F$10*F28)*1000),"Το τμήμα δεν αντιστοιχεί στον τομέα σου")</f>
        <v>Το τμήμα δεν αντιστοιχεί στον τομέα σου</v>
      </c>
      <c r="H28" s="66"/>
      <c r="I28" s="66"/>
      <c r="J28" s="8" t="s">
        <v>18</v>
      </c>
      <c r="K28" s="9">
        <v>670</v>
      </c>
      <c r="M28" s="66"/>
    </row>
    <row r="29" spans="1:13" ht="21.75" customHeight="1">
      <c r="A29" s="6">
        <v>221</v>
      </c>
      <c r="B29" s="7" t="s">
        <v>52</v>
      </c>
      <c r="C29" s="19">
        <v>0.2</v>
      </c>
      <c r="D29" s="19">
        <v>0.2</v>
      </c>
      <c r="E29" s="19">
        <v>0.3</v>
      </c>
      <c r="F29" s="19">
        <v>0.3</v>
      </c>
      <c r="G29" s="22" t="str">
        <f>IF(ΕΦΑΡΜΟΓΗ!$C$6="ΔΙΟΙΚΗΣΗΣ", ((ΕΦΑΡΜΟΓΗ!$C$10*C29+ΕΦΑΡΜΟΓΗ!$D$10*D29+ΕΦΑΡΜΟΓΗ!$E$10*E29+ΕΦΑΡΜΟΓΗ!$F$10*F29)*1000),"Το τμήμα δεν αντιστοιχεί στον τομέα σου")</f>
        <v>Το τμήμα δεν αντιστοιχεί στον τομέα σου</v>
      </c>
      <c r="H29" s="66"/>
      <c r="I29" s="66"/>
      <c r="J29" s="8" t="s">
        <v>41</v>
      </c>
      <c r="K29" s="6">
        <v>1283</v>
      </c>
      <c r="M29" s="66"/>
    </row>
    <row r="30" spans="1:13" ht="21.75" customHeight="1">
      <c r="A30" s="6">
        <v>222</v>
      </c>
      <c r="B30" s="7" t="s">
        <v>53</v>
      </c>
      <c r="C30" s="19">
        <v>0.25</v>
      </c>
      <c r="D30" s="19">
        <v>0.2</v>
      </c>
      <c r="E30" s="19">
        <v>0.25</v>
      </c>
      <c r="F30" s="19">
        <v>0.3</v>
      </c>
      <c r="G30" s="22" t="str">
        <f>IF(ΕΦΑΡΜΟΓΗ!$C$6="ΔΙΟΙΚΗΣΗΣ", ((ΕΦΑΡΜΟΓΗ!$C$10*C30+ΕΦΑΡΜΟΓΗ!$D$10*D30+ΕΦΑΡΜΟΓΗ!$E$10*E30+ΕΦΑΡΜΟΓΗ!$F$10*F30)*1000),"Το τμήμα δεν αντιστοιχεί στον τομέα σου")</f>
        <v>Το τμήμα δεν αντιστοιχεί στον τομέα σου</v>
      </c>
      <c r="H30" s="66"/>
      <c r="I30" s="66"/>
      <c r="J30" s="8" t="s">
        <v>48</v>
      </c>
      <c r="K30" s="6">
        <v>1656</v>
      </c>
      <c r="M30" s="66"/>
    </row>
    <row r="31" spans="1:13" ht="21.75" customHeight="1">
      <c r="A31" s="6">
        <v>223</v>
      </c>
      <c r="B31" s="7" t="s">
        <v>54</v>
      </c>
      <c r="C31" s="19">
        <v>0.25</v>
      </c>
      <c r="D31" s="19">
        <v>0.25</v>
      </c>
      <c r="E31" s="19">
        <v>0.25</v>
      </c>
      <c r="F31" s="19">
        <v>0.25</v>
      </c>
      <c r="G31" s="22" t="str">
        <f>IF(ΕΦΑΡΜΟΓΗ!$C$6="ΔΙΟΙΚΗΣΗΣ", ((ΕΦΑΡΜΟΓΗ!$C$10*C31+ΕΦΑΡΜΟΓΗ!$D$10*D31+ΕΦΑΡΜΟΓΗ!$E$10*E31+ΕΦΑΡΜΟΓΗ!$F$10*F31)*1000),"Το τμήμα δεν αντιστοιχεί στον τομέα σου")</f>
        <v>Το τμήμα δεν αντιστοιχεί στον τομέα σου</v>
      </c>
      <c r="H31" s="66"/>
      <c r="I31" s="66"/>
      <c r="J31" s="8" t="s">
        <v>55</v>
      </c>
      <c r="K31" s="9">
        <v>240</v>
      </c>
      <c r="M31" s="66"/>
    </row>
    <row r="32" spans="1:13" ht="21.75" customHeight="1">
      <c r="A32" s="6">
        <v>224</v>
      </c>
      <c r="B32" s="7" t="s">
        <v>56</v>
      </c>
      <c r="C32" s="19">
        <v>0.2</v>
      </c>
      <c r="D32" s="19">
        <v>0.2</v>
      </c>
      <c r="E32" s="19">
        <v>0.3</v>
      </c>
      <c r="F32" s="19">
        <v>0.3</v>
      </c>
      <c r="G32" s="22" t="str">
        <f>IF(ΕΦΑΡΜΟΓΗ!$C$6="ΔΙΟΙΚΗΣΗΣ", ((ΕΦΑΡΜΟΓΗ!$C$10*C32+ΕΦΑΡΜΟΓΗ!$D$10*D32+ΕΦΑΡΜΟΓΗ!$E$10*E32+ΕΦΑΡΜΟΓΗ!$F$10*F32)*1000),"Το τμήμα δεν αντιστοιχεί στον τομέα σου")</f>
        <v>Το τμήμα δεν αντιστοιχεί στον τομέα σου</v>
      </c>
      <c r="H32" s="66"/>
      <c r="I32" s="66"/>
      <c r="J32" s="8" t="s">
        <v>20</v>
      </c>
      <c r="K32" s="6">
        <v>1607</v>
      </c>
      <c r="M32" s="66"/>
    </row>
    <row r="33" spans="1:13" ht="21.75" customHeight="1">
      <c r="A33" s="6">
        <v>225</v>
      </c>
      <c r="B33" s="7" t="s">
        <v>57</v>
      </c>
      <c r="C33" s="19">
        <v>0.25</v>
      </c>
      <c r="D33" s="19">
        <v>0.25</v>
      </c>
      <c r="E33" s="19">
        <v>0.25</v>
      </c>
      <c r="F33" s="19">
        <v>0.25</v>
      </c>
      <c r="G33" s="22" t="str">
        <f>IF(ΕΦΑΡΜΟΓΗ!$C$6="ΔΙΟΙΚΗΣΗΣ", ((ΕΦΑΡΜΟΓΗ!$C$10*C33+ΕΦΑΡΜΟΓΗ!$D$10*D33+ΕΦΑΡΜΟΓΗ!$E$10*E33+ΕΦΑΡΜΟΓΗ!$F$10*F33)*1000),"Το τμήμα δεν αντιστοιχεί στον τομέα σου")</f>
        <v>Το τμήμα δεν αντιστοιχεί στον τομέα σου</v>
      </c>
      <c r="H33" s="66"/>
      <c r="I33" s="66"/>
      <c r="J33" s="8" t="s">
        <v>34</v>
      </c>
      <c r="K33" s="6">
        <v>1544</v>
      </c>
      <c r="M33" s="66"/>
    </row>
    <row r="34" spans="1:13" ht="21.75" customHeight="1">
      <c r="A34" s="6">
        <v>226</v>
      </c>
      <c r="B34" s="7" t="s">
        <v>58</v>
      </c>
      <c r="C34" s="19">
        <v>0.3</v>
      </c>
      <c r="D34" s="19">
        <v>0.25</v>
      </c>
      <c r="E34" s="19">
        <v>0.2</v>
      </c>
      <c r="F34" s="19">
        <v>0.25</v>
      </c>
      <c r="G34" s="22" t="str">
        <f>IF(ΕΦΑΡΜΟΓΗ!$C$6="ΔΙΟΙΚΗΣΗΣ", ((ΕΦΑΡΜΟΓΗ!$C$10*C34+ΕΦΑΡΜΟΓΗ!$D$10*D34+ΕΦΑΡΜΟΓΗ!$E$10*E34+ΕΦΑΡΜΟΓΗ!$F$10*F34)*1000),"Το τμήμα δεν αντιστοιχεί στον τομέα σου")</f>
        <v>Το τμήμα δεν αντιστοιχεί στον τομέα σου</v>
      </c>
      <c r="H34" s="66"/>
      <c r="I34" s="66"/>
      <c r="J34" s="8" t="s">
        <v>41</v>
      </c>
      <c r="K34" s="6">
        <v>1282</v>
      </c>
      <c r="M34" s="66"/>
    </row>
    <row r="35" spans="1:13" ht="21.75" customHeight="1">
      <c r="A35" s="6">
        <v>227</v>
      </c>
      <c r="B35" s="7" t="s">
        <v>59</v>
      </c>
      <c r="C35" s="19">
        <v>0.25</v>
      </c>
      <c r="D35" s="19">
        <v>0.25</v>
      </c>
      <c r="E35" s="19">
        <v>0.25</v>
      </c>
      <c r="F35" s="19">
        <v>0.25</v>
      </c>
      <c r="G35" s="22" t="str">
        <f>IF(ΕΦΑΡΜΟΓΗ!$C$6="ΔΙΟΙΚΗΣΗΣ", ((ΕΦΑΡΜΟΓΗ!$C$10*C35+ΕΦΑΡΜΟΓΗ!$D$10*D35+ΕΦΑΡΜΟΓΗ!$E$10*E35+ΕΦΑΡΜΟΓΗ!$F$10*F35)*1000),"Το τμήμα δεν αντιστοιχεί στον τομέα σου")</f>
        <v>Το τμήμα δεν αντιστοιχεί στον τομέα σου</v>
      </c>
      <c r="H35" s="66"/>
      <c r="I35" s="66"/>
      <c r="J35" s="8" t="s">
        <v>46</v>
      </c>
      <c r="K35" s="6">
        <v>1518</v>
      </c>
      <c r="M35" s="66"/>
    </row>
    <row r="36" spans="1:13" ht="21.75" customHeight="1">
      <c r="A36" s="6">
        <v>228</v>
      </c>
      <c r="B36" s="7" t="s">
        <v>60</v>
      </c>
      <c r="C36" s="19">
        <v>0.25</v>
      </c>
      <c r="D36" s="19">
        <v>0.25</v>
      </c>
      <c r="E36" s="19">
        <v>0.25</v>
      </c>
      <c r="F36" s="19">
        <v>0.25</v>
      </c>
      <c r="G36" s="22" t="str">
        <f>IF(ΕΦΑΡΜΟΓΗ!$C$6="ΔΙΟΙΚΗΣΗΣ", ((ΕΦΑΡΜΟΓΗ!$C$10*C36+ΕΦΑΡΜΟΓΗ!$D$10*D36+ΕΦΑΡΜΟΓΗ!$E$10*E36+ΕΦΑΡΜΟΓΗ!$F$10*F36)*1000),"Το τμήμα δεν αντιστοιχεί στον τομέα σου")</f>
        <v>Το τμήμα δεν αντιστοιχεί στον τομέα σου</v>
      </c>
      <c r="H36" s="66"/>
      <c r="I36" s="66"/>
      <c r="J36" s="8" t="s">
        <v>29</v>
      </c>
      <c r="K36" s="9">
        <v>174</v>
      </c>
      <c r="M36" s="66"/>
    </row>
    <row r="37" spans="1:13" ht="21.75" customHeight="1">
      <c r="A37" s="6">
        <v>229</v>
      </c>
      <c r="B37" s="7" t="s">
        <v>61</v>
      </c>
      <c r="C37" s="19">
        <v>0.2</v>
      </c>
      <c r="D37" s="19">
        <v>0.3</v>
      </c>
      <c r="E37" s="19">
        <v>0.2</v>
      </c>
      <c r="F37" s="19">
        <v>0.3</v>
      </c>
      <c r="G37" s="22" t="str">
        <f>IF(ΕΦΑΡΜΟΓΗ!$C$6="ΔΙΟΙΚΗΣΗΣ", ((ΕΦΑΡΜΟΓΗ!$C$10*C37+ΕΦΑΡΜΟΓΗ!$D$10*D37+ΕΦΑΡΜΟΓΗ!$E$10*E37+ΕΦΑΡΜΟΓΗ!$F$10*F37)*1000),"Το τμήμα δεν αντιστοιχεί στον τομέα σου")</f>
        <v>Το τμήμα δεν αντιστοιχεί στον τομέα σου</v>
      </c>
      <c r="H37" s="66"/>
      <c r="I37" s="66"/>
      <c r="J37" s="8" t="s">
        <v>10</v>
      </c>
      <c r="K37" s="9">
        <v>148</v>
      </c>
      <c r="M37" s="66"/>
    </row>
    <row r="38" spans="1:13" ht="21.75" customHeight="1">
      <c r="A38" s="6">
        <v>230</v>
      </c>
      <c r="B38" s="7" t="s">
        <v>62</v>
      </c>
      <c r="C38" s="19">
        <v>0.2</v>
      </c>
      <c r="D38" s="19">
        <v>0.3</v>
      </c>
      <c r="E38" s="19">
        <v>0.2</v>
      </c>
      <c r="F38" s="19">
        <v>0.3</v>
      </c>
      <c r="G38" s="22" t="str">
        <f>IF(ΕΦΑΡΜΟΓΗ!$C$6="ΔΙΟΙΚΗΣΗΣ", ((ΕΦΑΡΜΟΓΗ!$C$10*C38+ΕΦΑΡΜΟΓΗ!$D$10*D38+ΕΦΑΡΜΟΓΗ!$E$10*E38+ΕΦΑΡΜΟΓΗ!$F$10*F38)*1000),"Το τμήμα δεν αντιστοιχεί στον τομέα σου")</f>
        <v>Το τμήμα δεν αντιστοιχεί στον τομέα σου</v>
      </c>
      <c r="H38" s="66"/>
      <c r="I38" s="66"/>
      <c r="J38" s="8" t="s">
        <v>25</v>
      </c>
      <c r="K38" s="9">
        <v>153</v>
      </c>
      <c r="M38" s="66"/>
    </row>
    <row r="39" spans="1:13" ht="21.75" customHeight="1">
      <c r="A39" s="6">
        <v>231</v>
      </c>
      <c r="B39" s="7" t="s">
        <v>63</v>
      </c>
      <c r="C39" s="19">
        <v>0.2</v>
      </c>
      <c r="D39" s="19">
        <v>0.4</v>
      </c>
      <c r="E39" s="19">
        <v>0.2</v>
      </c>
      <c r="F39" s="19">
        <v>0.2</v>
      </c>
      <c r="G39" s="22" t="str">
        <f>IF(ΕΦΑΡΜΟΓΗ!$C$6="ΔΙΟΙΚΗΣΗΣ", ((ΕΦΑΡΜΟΓΗ!$C$10*C39+ΕΦΑΡΜΟΓΗ!$D$10*D39+ΕΦΑΡΜΟΓΗ!$E$10*E39+ΕΦΑΡΜΟΓΗ!$F$10*F39)*1000),"Το τμήμα δεν αντιστοιχεί στον τομέα σου")</f>
        <v>Το τμήμα δεν αντιστοιχεί στον τομέα σου</v>
      </c>
      <c r="H39" s="66"/>
      <c r="I39" s="66"/>
      <c r="J39" s="8" t="s">
        <v>14</v>
      </c>
      <c r="K39" s="6">
        <v>1301</v>
      </c>
      <c r="M39" s="66"/>
    </row>
    <row r="40" spans="1:13" ht="21.75" customHeight="1">
      <c r="A40" s="6">
        <v>232</v>
      </c>
      <c r="B40" s="7" t="s">
        <v>64</v>
      </c>
      <c r="C40" s="19">
        <v>0.25</v>
      </c>
      <c r="D40" s="19">
        <v>0.25</v>
      </c>
      <c r="E40" s="19">
        <v>0.25</v>
      </c>
      <c r="F40" s="19">
        <v>0.25</v>
      </c>
      <c r="G40" s="22" t="str">
        <f>IF(ΕΦΑΡΜΟΓΗ!$C$6="ΔΙΟΙΚΗΣΗΣ", ((ΕΦΑΡΜΟΓΗ!$C$10*C40+ΕΦΑΡΜΟΓΗ!$D$10*D40+ΕΦΑΡΜΟΓΗ!$E$10*E40+ΕΦΑΡΜΟΓΗ!$F$10*F40)*1000),"Το τμήμα δεν αντιστοιχεί στον τομέα σου")</f>
        <v>Το τμήμα δεν αντιστοιχεί στον τομέα σου</v>
      </c>
      <c r="H40" s="66"/>
      <c r="I40" s="66"/>
      <c r="J40" s="8" t="s">
        <v>46</v>
      </c>
      <c r="K40" s="9">
        <v>187</v>
      </c>
      <c r="M40" s="66"/>
    </row>
    <row r="41" spans="1:13" ht="21.75" customHeight="1">
      <c r="A41" s="6">
        <v>233</v>
      </c>
      <c r="B41" s="7" t="s">
        <v>65</v>
      </c>
      <c r="C41" s="19">
        <v>0.2</v>
      </c>
      <c r="D41" s="19">
        <v>0.2</v>
      </c>
      <c r="E41" s="19">
        <v>0.3</v>
      </c>
      <c r="F41" s="19">
        <v>0.3</v>
      </c>
      <c r="G41" s="22" t="str">
        <f>IF(ΕΦΑΡΜΟΓΗ!$C$6="ΔΙΟΙΚΗΣΗΣ", ((ΕΦΑΡΜΟΓΗ!$C$10*C41+ΕΦΑΡΜΟΓΗ!$D$10*D41+ΕΦΑΡΜΟΓΗ!$E$10*E41+ΕΦΑΡΜΟΓΗ!$F$10*F41)*1000),"Το τμήμα δεν αντιστοιχεί στον τομέα σου")</f>
        <v>Το τμήμα δεν αντιστοιχεί στον τομέα σου</v>
      </c>
      <c r="H41" s="66"/>
      <c r="I41" s="66"/>
      <c r="J41" s="8" t="s">
        <v>25</v>
      </c>
      <c r="K41" s="9">
        <v>159</v>
      </c>
      <c r="M41" s="66"/>
    </row>
    <row r="42" spans="1:13" ht="21.75" customHeight="1">
      <c r="A42" s="6">
        <v>234</v>
      </c>
      <c r="B42" s="7" t="s">
        <v>66</v>
      </c>
      <c r="C42" s="19">
        <v>0.2</v>
      </c>
      <c r="D42" s="19">
        <v>0.3</v>
      </c>
      <c r="E42" s="19">
        <v>0.25</v>
      </c>
      <c r="F42" s="19">
        <v>0.25</v>
      </c>
      <c r="G42" s="22" t="str">
        <f>IF(ΕΦΑΡΜΟΓΗ!$C$6="ΔΙΟΙΚΗΣΗΣ", ((ΕΦΑΡΜΟΓΗ!$C$10*C42+ΕΦΑΡΜΟΓΗ!$D$10*D42+ΕΦΑΡΜΟΓΗ!$E$10*E42+ΕΦΑΡΜΟΓΗ!$F$10*F42)*1000),"Το τμήμα δεν αντιστοιχεί στον τομέα σου")</f>
        <v>Το τμήμα δεν αντιστοιχεί στον τομέα σου</v>
      </c>
      <c r="H42" s="66"/>
      <c r="I42" s="66"/>
      <c r="J42" s="8" t="s">
        <v>14</v>
      </c>
      <c r="K42" s="6">
        <v>1302</v>
      </c>
      <c r="M42" s="66"/>
    </row>
    <row r="43" spans="1:13" ht="21.75" customHeight="1">
      <c r="A43" s="6">
        <v>235</v>
      </c>
      <c r="B43" s="7" t="s">
        <v>67</v>
      </c>
      <c r="C43" s="19">
        <v>0.2</v>
      </c>
      <c r="D43" s="19">
        <v>0.3</v>
      </c>
      <c r="E43" s="19">
        <v>0.25</v>
      </c>
      <c r="F43" s="19">
        <v>0.25</v>
      </c>
      <c r="G43" s="22" t="str">
        <f>IF(ΕΦΑΡΜΟΓΗ!$C$6="ΔΙΟΙΚΗΣΗΣ", ((ΕΦΑΡΜΟΓΗ!$C$10*C43+ΕΦΑΡΜΟΓΗ!$D$10*D43+ΕΦΑΡΜΟΓΗ!$E$10*E43+ΕΦΑΡΜΟΓΗ!$F$10*F43)*1000),"Το τμήμα δεν αντιστοιχεί στον τομέα σου")</f>
        <v>Το τμήμα δεν αντιστοιχεί στον τομέα σου</v>
      </c>
      <c r="H43" s="66"/>
      <c r="I43" s="66"/>
      <c r="J43" s="8" t="s">
        <v>10</v>
      </c>
      <c r="K43" s="6">
        <v>1006</v>
      </c>
      <c r="M43" s="66"/>
    </row>
    <row r="44" spans="1:13" ht="21.75" customHeight="1">
      <c r="A44" s="6">
        <v>236</v>
      </c>
      <c r="B44" s="7" t="s">
        <v>68</v>
      </c>
      <c r="C44" s="19">
        <v>0.2</v>
      </c>
      <c r="D44" s="19">
        <v>0.3</v>
      </c>
      <c r="E44" s="19">
        <v>0.3</v>
      </c>
      <c r="F44" s="19">
        <v>0.2</v>
      </c>
      <c r="G44" s="22" t="str">
        <f>IF(ΕΦΑΡΜΟΓΗ!$C$6="ΔΙΟΙΚΗΣΗΣ", ((ΕΦΑΡΜΟΓΗ!$C$10*C44+ΕΦΑΡΜΟΓΗ!$D$10*D44+ΕΦΑΡΜΟΓΗ!$E$10*E44+ΕΦΑΡΜΟΓΗ!$F$10*F44)*1000),"Το τμήμα δεν αντιστοιχεί στον τομέα σου")</f>
        <v>Το τμήμα δεν αντιστοιχεί στον τομέα σου</v>
      </c>
      <c r="H44" s="66"/>
      <c r="I44" s="66"/>
      <c r="J44" s="8" t="s">
        <v>25</v>
      </c>
      <c r="K44" s="9">
        <v>126</v>
      </c>
      <c r="M44" s="66"/>
    </row>
    <row r="45" spans="1:13" ht="21.75" customHeight="1">
      <c r="A45" s="6">
        <v>237</v>
      </c>
      <c r="B45" s="7" t="s">
        <v>69</v>
      </c>
      <c r="C45" s="19">
        <v>0.25</v>
      </c>
      <c r="D45" s="19">
        <v>0.25</v>
      </c>
      <c r="E45" s="19">
        <v>0.25</v>
      </c>
      <c r="F45" s="19">
        <v>0.25</v>
      </c>
      <c r="G45" s="22" t="str">
        <f>IF(ΕΦΑΡΜΟΓΗ!$C$6="ΔΙΟΙΚΗΣΗΣ", ((ΕΦΑΡΜΟΓΗ!$C$10*C45+ΕΦΑΡΜΟΓΗ!$D$10*D45+ΕΦΑΡΜΟΓΗ!$E$10*E45+ΕΦΑΡΜΟΓΗ!$F$10*F45)*1000),"Το τμήμα δεν αντιστοιχεί στον τομέα σου")</f>
        <v>Το τμήμα δεν αντιστοιχεί στον τομέα σου</v>
      </c>
      <c r="H45" s="66"/>
      <c r="I45" s="66"/>
      <c r="J45" s="8" t="s">
        <v>43</v>
      </c>
      <c r="K45" s="9">
        <v>348</v>
      </c>
      <c r="M45" s="66"/>
    </row>
    <row r="46" spans="1:13" ht="21.75" customHeight="1">
      <c r="A46" s="6">
        <v>238</v>
      </c>
      <c r="B46" s="7" t="s">
        <v>70</v>
      </c>
      <c r="C46" s="19">
        <v>0.3</v>
      </c>
      <c r="D46" s="19">
        <v>0.3</v>
      </c>
      <c r="E46" s="19">
        <v>0.2</v>
      </c>
      <c r="F46" s="19">
        <v>0.2</v>
      </c>
      <c r="G46" s="22" t="str">
        <f>IF(ΕΦΑΡΜΟΓΗ!$C$6="ΔΙΟΙΚΗΣΗΣ", ((ΕΦΑΡΜΟΓΗ!$C$10*C46+ΕΦΑΡΜΟΓΗ!$D$10*D46+ΕΦΑΡΜΟΓΗ!$E$10*E46+ΕΦΑΡΜΟΓΗ!$F$10*F46)*1000),"Το τμήμα δεν αντιστοιχεί στον τομέα σου")</f>
        <v>Το τμήμα δεν αντιστοιχεί στον τομέα σου</v>
      </c>
      <c r="H46" s="66"/>
      <c r="I46" s="66"/>
      <c r="J46" s="8" t="s">
        <v>71</v>
      </c>
      <c r="K46" s="9">
        <v>149</v>
      </c>
      <c r="M46" s="66"/>
    </row>
    <row r="47" spans="1:13" ht="21.75" customHeight="1">
      <c r="A47" s="6">
        <v>239</v>
      </c>
      <c r="B47" s="7" t="s">
        <v>72</v>
      </c>
      <c r="C47" s="19">
        <v>0.2</v>
      </c>
      <c r="D47" s="19">
        <v>0.2</v>
      </c>
      <c r="E47" s="19">
        <v>0.3</v>
      </c>
      <c r="F47" s="19">
        <v>0.3</v>
      </c>
      <c r="G47" s="22" t="str">
        <f>IF(ΕΦΑΡΜΟΓΗ!$C$6="ΔΙΟΙΚΗΣΗΣ", ((ΕΦΑΡΜΟΓΗ!$C$10*C47+ΕΦΑΡΜΟΓΗ!$D$10*D47+ΕΦΑΡΜΟΓΗ!$E$10*E47+ΕΦΑΡΜΟΓΗ!$F$10*F47)*1000),"Το τμήμα δεν αντιστοιχεί στον τομέα σου")</f>
        <v>Το τμήμα δεν αντιστοιχεί στον τομέα σου</v>
      </c>
      <c r="H47" s="66"/>
      <c r="I47" s="66"/>
      <c r="J47" s="8" t="s">
        <v>20</v>
      </c>
      <c r="K47" s="6">
        <v>1606</v>
      </c>
      <c r="M47" s="66"/>
    </row>
    <row r="48" spans="1:13" ht="21.75" customHeight="1">
      <c r="A48" s="6">
        <v>240</v>
      </c>
      <c r="B48" s="7" t="s">
        <v>73</v>
      </c>
      <c r="C48" s="19">
        <v>0.3</v>
      </c>
      <c r="D48" s="19">
        <v>0.25</v>
      </c>
      <c r="E48" s="19">
        <v>0.2</v>
      </c>
      <c r="F48" s="19">
        <v>0.25</v>
      </c>
      <c r="G48" s="22" t="str">
        <f>IF(ΕΦΑΡΜΟΓΗ!$C$6="ΔΙΟΙΚΗΣΗΣ", ((ΕΦΑΡΜΟΓΗ!$C$10*C48+ΕΦΑΡΜΟΓΗ!$D$10*D48+ΕΦΑΡΜΟΓΗ!$E$10*E48+ΕΦΑΡΜΟΓΗ!$F$10*F48)*1000),"Το τμήμα δεν αντιστοιχεί στον τομέα σου")</f>
        <v>Το τμήμα δεν αντιστοιχεί στον τομέα σου</v>
      </c>
      <c r="H48" s="66"/>
      <c r="I48" s="66"/>
      <c r="J48" s="8" t="s">
        <v>32</v>
      </c>
      <c r="K48" s="9">
        <v>347</v>
      </c>
      <c r="M48" s="66"/>
    </row>
    <row r="49" spans="1:13" ht="21.75" customHeight="1">
      <c r="A49" s="6">
        <v>241</v>
      </c>
      <c r="B49" s="7" t="s">
        <v>74</v>
      </c>
      <c r="C49" s="19">
        <v>0.25</v>
      </c>
      <c r="D49" s="19">
        <v>0.25</v>
      </c>
      <c r="E49" s="19">
        <v>0.25</v>
      </c>
      <c r="F49" s="19">
        <v>0.25</v>
      </c>
      <c r="G49" s="22" t="str">
        <f>IF(ΕΦΑΡΜΟΓΗ!$C$6="ΔΙΟΙΚΗΣΗΣ", ((ΕΦΑΡΜΟΓΗ!$C$10*C49+ΕΦΑΡΜΟΓΗ!$D$10*D49+ΕΦΑΡΜΟΓΗ!$E$10*E49+ΕΦΑΡΜΟΓΗ!$F$10*F49)*1000),"Το τμήμα δεν αντιστοιχεί στον τομέα σου")</f>
        <v>Το τμήμα δεν αντιστοιχεί στον τομέα σου</v>
      </c>
      <c r="H49" s="66"/>
      <c r="I49" s="66"/>
      <c r="J49" s="8" t="s">
        <v>18</v>
      </c>
      <c r="K49" s="9">
        <v>672</v>
      </c>
      <c r="M49" s="66"/>
    </row>
    <row r="50" spans="1:13" ht="21.75" customHeight="1">
      <c r="A50" s="6">
        <v>242</v>
      </c>
      <c r="B50" s="7" t="s">
        <v>75</v>
      </c>
      <c r="C50" s="19">
        <v>0.27</v>
      </c>
      <c r="D50" s="19">
        <v>0.2</v>
      </c>
      <c r="E50" s="19">
        <v>0.27</v>
      </c>
      <c r="F50" s="19">
        <v>0.26</v>
      </c>
      <c r="G50" s="22" t="str">
        <f>IF(ΕΦΑΡΜΟΓΗ!$C$6="ΔΙΟΙΚΗΣΗΣ", ((ΕΦΑΡΜΟΓΗ!$C$10*C50+ΕΦΑΡΜΟΓΗ!$D$10*D50+ΕΦΑΡΜΟΓΗ!$E$10*E50+ΕΦΑΡΜΟΓΗ!$F$10*F50)*1000),"Το τμήμα δεν αντιστοιχεί στον τομέα σου")</f>
        <v>Το τμήμα δεν αντιστοιχεί στον τομέα σου</v>
      </c>
      <c r="H50" s="66"/>
      <c r="I50" s="66"/>
      <c r="J50" s="8" t="s">
        <v>48</v>
      </c>
      <c r="K50" s="6">
        <v>1654</v>
      </c>
      <c r="M50" s="66"/>
    </row>
    <row r="51" spans="1:13" ht="21.75" customHeight="1">
      <c r="A51" s="6">
        <v>243</v>
      </c>
      <c r="B51" s="7" t="s">
        <v>76</v>
      </c>
      <c r="C51" s="19">
        <v>0.25</v>
      </c>
      <c r="D51" s="19">
        <v>0.25</v>
      </c>
      <c r="E51" s="19">
        <v>0.25</v>
      </c>
      <c r="F51" s="19">
        <v>0.25</v>
      </c>
      <c r="G51" s="22" t="str">
        <f>IF(ΕΦΑΡΜΟΓΗ!$C$6="ΔΙΟΙΚΗΣΗΣ", ((ΕΦΑΡΜΟΓΗ!$C$10*C51+ΕΦΑΡΜΟΓΗ!$D$10*D51+ΕΦΑΡΜΟΓΗ!$E$10*E51+ΕΦΑΡΜΟΓΗ!$F$10*F51)*1000),"Το τμήμα δεν αντιστοιχεί στον τομέα σου")</f>
        <v>Το τμήμα δεν αντιστοιχεί στον τομέα σου</v>
      </c>
      <c r="H51" s="66"/>
      <c r="I51" s="66"/>
      <c r="J51" s="8" t="s">
        <v>29</v>
      </c>
      <c r="K51" s="9">
        <v>337</v>
      </c>
      <c r="M51" s="66"/>
    </row>
    <row r="52" spans="1:13" ht="21.75" customHeight="1">
      <c r="A52" s="6">
        <v>244</v>
      </c>
      <c r="B52" s="7" t="s">
        <v>77</v>
      </c>
      <c r="C52" s="19">
        <v>0.2</v>
      </c>
      <c r="D52" s="19">
        <v>0.2</v>
      </c>
      <c r="E52" s="19">
        <v>0.3</v>
      </c>
      <c r="F52" s="19">
        <v>0.3</v>
      </c>
      <c r="G52" s="22" t="str">
        <f>IF(ΕΦΑΡΜΟΓΗ!$C$6="ΔΙΟΙΚΗΣΗΣ", ((ΕΦΑΡΜΟΓΗ!$C$10*C52+ΕΦΑΡΜΟΓΗ!$D$10*D52+ΕΦΑΡΜΟΓΗ!$E$10*E52+ΕΦΑΡΜΟΓΗ!$F$10*F52)*1000),"Το τμήμα δεν αντιστοιχεί στον τομέα σου")</f>
        <v>Το τμήμα δεν αντιστοιχεί στον τομέα σου</v>
      </c>
      <c r="H52" s="66"/>
      <c r="I52" s="66"/>
      <c r="J52" s="8" t="s">
        <v>78</v>
      </c>
      <c r="K52" s="6">
        <v>1604</v>
      </c>
      <c r="M52" s="66"/>
    </row>
    <row r="53" spans="1:13" ht="21.75" customHeight="1">
      <c r="A53" s="6">
        <v>245</v>
      </c>
      <c r="B53" s="7" t="s">
        <v>79</v>
      </c>
      <c r="C53" s="19">
        <v>0.2</v>
      </c>
      <c r="D53" s="19">
        <v>0.2</v>
      </c>
      <c r="E53" s="19">
        <v>0.3</v>
      </c>
      <c r="F53" s="19">
        <v>0.3</v>
      </c>
      <c r="G53" s="22" t="str">
        <f>IF(ΕΦΑΡΜΟΓΗ!$C$6="ΔΙΟΙΚΗΣΗΣ", ((ΕΦΑΡΜΟΓΗ!$C$10*C53+ΕΦΑΡΜΟΓΗ!$D$10*D53+ΕΦΑΡΜΟΓΗ!$E$10*E53+ΕΦΑΡΜΟΓΗ!$F$10*F53)*1000),"Το τμήμα δεν αντιστοιχεί στον τομέα σου")</f>
        <v>Το τμήμα δεν αντιστοιχεί στον τομέα σου</v>
      </c>
      <c r="H53" s="66"/>
      <c r="I53" s="66"/>
      <c r="J53" s="8" t="s">
        <v>46</v>
      </c>
      <c r="K53" s="6">
        <v>1513</v>
      </c>
      <c r="M53" s="66"/>
    </row>
    <row r="54" spans="1:13" ht="21.75" customHeight="1">
      <c r="A54" s="6">
        <v>246</v>
      </c>
      <c r="B54" s="7" t="s">
        <v>80</v>
      </c>
      <c r="C54" s="19">
        <v>0.25</v>
      </c>
      <c r="D54" s="19">
        <v>0.25</v>
      </c>
      <c r="E54" s="19">
        <v>0.25</v>
      </c>
      <c r="F54" s="19">
        <v>0.25</v>
      </c>
      <c r="G54" s="22" t="str">
        <f>IF(ΕΦΑΡΜΟΓΗ!$C$6="ΔΙΟΙΚΗΣΗΣ", ((ΕΦΑΡΜΟΓΗ!$C$10*C54+ΕΦΑΡΜΟΓΗ!$D$10*D54+ΕΦΑΡΜΟΓΗ!$E$10*E54+ΕΦΑΡΜΟΓΗ!$F$10*F54)*1000),"Το τμήμα δεν αντιστοιχεί στον τομέα σου")</f>
        <v>Το τμήμα δεν αντιστοιχεί στον τομέα σου</v>
      </c>
      <c r="H54" s="66"/>
      <c r="I54" s="66"/>
      <c r="J54" s="8" t="s">
        <v>34</v>
      </c>
      <c r="K54" s="6">
        <v>1545</v>
      </c>
      <c r="M54" s="66"/>
    </row>
    <row r="55" spans="1:13" ht="21.75" customHeight="1">
      <c r="A55" s="6">
        <v>247</v>
      </c>
      <c r="B55" s="7" t="s">
        <v>81</v>
      </c>
      <c r="C55" s="19">
        <v>0.27</v>
      </c>
      <c r="D55" s="19">
        <v>0.27</v>
      </c>
      <c r="E55" s="19">
        <v>0.23</v>
      </c>
      <c r="F55" s="19">
        <v>0.23</v>
      </c>
      <c r="G55" s="22" t="str">
        <f>IF(ΕΦΑΡΜΟΓΗ!$C$6="ΔΙΟΙΚΗΣΗΣ", ((ΕΦΑΡΜΟΓΗ!$C$10*C55+ΕΦΑΡΜΟΓΗ!$D$10*D55+ΕΦΑΡΜΟΓΗ!$E$10*E55+ΕΦΑΡΜΟΓΗ!$F$10*F55)*1000),"Το τμήμα δεν αντιστοιχεί στον τομέα σου")</f>
        <v>Το τμήμα δεν αντιστοιχεί στον τομέα σου</v>
      </c>
      <c r="H55" s="66"/>
      <c r="I55" s="66"/>
      <c r="J55" s="8" t="s">
        <v>39</v>
      </c>
      <c r="K55" s="6">
        <v>1430</v>
      </c>
      <c r="M55" s="66"/>
    </row>
    <row r="56" spans="1:13" ht="21.75" customHeight="1">
      <c r="A56" s="6">
        <v>248</v>
      </c>
      <c r="B56" s="7" t="s">
        <v>82</v>
      </c>
      <c r="C56" s="19">
        <v>0.25</v>
      </c>
      <c r="D56" s="19">
        <v>0.25</v>
      </c>
      <c r="E56" s="19">
        <v>0.25</v>
      </c>
      <c r="F56" s="19">
        <v>0.25</v>
      </c>
      <c r="G56" s="22" t="str">
        <f>IF(ΕΦΑΡΜΟΓΗ!$C$6="ΔΙΟΙΚΗΣΗΣ", ((ΕΦΑΡΜΟΓΗ!$C$10*C56+ΕΦΑΡΜΟΓΗ!$D$10*D56+ΕΦΑΡΜΟΓΗ!$E$10*E56+ΕΦΑΡΜΟΓΗ!$F$10*F56)*1000),"Το τμήμα δεν αντιστοιχεί στον τομέα σου")</f>
        <v>Το τμήμα δεν αντιστοιχεί στον τομέα σου</v>
      </c>
      <c r="H56" s="66"/>
      <c r="I56" s="66"/>
      <c r="J56" s="8" t="s">
        <v>83</v>
      </c>
      <c r="K56" s="6">
        <v>1244</v>
      </c>
      <c r="M56" s="66"/>
    </row>
    <row r="57" spans="1:13" ht="21.75" customHeight="1">
      <c r="A57" s="6">
        <v>249</v>
      </c>
      <c r="B57" s="7" t="s">
        <v>84</v>
      </c>
      <c r="C57" s="19">
        <v>0.25</v>
      </c>
      <c r="D57" s="19">
        <v>0.25</v>
      </c>
      <c r="E57" s="19">
        <v>0.25</v>
      </c>
      <c r="F57" s="19">
        <v>0.25</v>
      </c>
      <c r="G57" s="22" t="str">
        <f>IF(ΕΦΑΡΜΟΓΗ!$C$6="ΔΙΟΙΚΗΣΗΣ", ((ΕΦΑΡΜΟΓΗ!$C$10*C57+ΕΦΑΡΜΟΓΗ!$D$10*D57+ΕΦΑΡΜΟΓΗ!$E$10*E57+ΕΦΑΡΜΟΓΗ!$F$10*F57)*1000),"Το τμήμα δεν αντιστοιχεί στον τομέα σου")</f>
        <v>Το τμήμα δεν αντιστοιχεί στον τομέα σου</v>
      </c>
      <c r="H57" s="66"/>
      <c r="I57" s="66"/>
      <c r="J57" s="8" t="s">
        <v>32</v>
      </c>
      <c r="K57" s="9">
        <v>314</v>
      </c>
      <c r="M57" s="66"/>
    </row>
    <row r="58" spans="1:13" ht="21.75" customHeight="1">
      <c r="A58" s="6">
        <v>250</v>
      </c>
      <c r="B58" s="7" t="s">
        <v>85</v>
      </c>
      <c r="C58" s="19">
        <v>0.25</v>
      </c>
      <c r="D58" s="19">
        <v>0.25</v>
      </c>
      <c r="E58" s="19">
        <v>0.25</v>
      </c>
      <c r="F58" s="19">
        <v>0.25</v>
      </c>
      <c r="G58" s="22" t="str">
        <f>IF(ΕΦΑΡΜΟΓΗ!$C$6="ΔΙΟΙΚΗΣΗΣ", ((ΕΦΑΡΜΟΓΗ!$C$10*C58+ΕΦΑΡΜΟΓΗ!$D$10*D58+ΕΦΑΡΜΟΓΗ!$E$10*E58+ΕΦΑΡΜΟΓΗ!$F$10*F58)*1000),"Το τμήμα δεν αντιστοιχεί στον τομέα σου")</f>
        <v>Το τμήμα δεν αντιστοιχεί στον τομέα σου</v>
      </c>
      <c r="H58" s="66"/>
      <c r="I58" s="66"/>
      <c r="J58" s="8" t="s">
        <v>43</v>
      </c>
      <c r="K58" s="9">
        <v>222</v>
      </c>
      <c r="M58" s="66"/>
    </row>
    <row r="59" spans="1:13" ht="21.75" customHeight="1">
      <c r="A59" s="6">
        <v>251</v>
      </c>
      <c r="B59" s="7" t="s">
        <v>86</v>
      </c>
      <c r="C59" s="19">
        <v>0.3</v>
      </c>
      <c r="D59" s="19">
        <v>0.3</v>
      </c>
      <c r="E59" s="19">
        <v>0.2</v>
      </c>
      <c r="F59" s="19">
        <v>0.2</v>
      </c>
      <c r="G59" s="22" t="str">
        <f>IF(ΕΦΑΡΜΟΓΗ!$C$6="ΔΙΟΙΚΗΣΗΣ", ((ΕΦΑΡΜΟΓΗ!$C$10*C59+ΕΦΑΡΜΟΓΗ!$D$10*D59+ΕΦΑΡΜΟΓΗ!$E$10*E59+ΕΦΑΡΜΟΓΗ!$F$10*F59)*1000),"Το τμήμα δεν αντιστοιχεί στον τομέα σου")</f>
        <v>Το τμήμα δεν αντιστοιχεί στον τομέα σου</v>
      </c>
      <c r="H59" s="66"/>
      <c r="I59" s="66"/>
      <c r="J59" s="8" t="s">
        <v>20</v>
      </c>
      <c r="K59" s="6">
        <v>1624</v>
      </c>
      <c r="M59" s="66"/>
    </row>
    <row r="60" spans="1:13" ht="21.75" customHeight="1">
      <c r="A60" s="6">
        <v>252</v>
      </c>
      <c r="B60" s="7" t="s">
        <v>87</v>
      </c>
      <c r="C60" s="19">
        <v>0.25</v>
      </c>
      <c r="D60" s="19">
        <v>0.25</v>
      </c>
      <c r="E60" s="19">
        <v>0.25</v>
      </c>
      <c r="F60" s="19">
        <v>0.25</v>
      </c>
      <c r="G60" s="22" t="str">
        <f>IF(ΕΦΑΡΜΟΓΗ!$C$6="ΔΙΟΙΚΗΣΗΣ", ((ΕΦΑΡΜΟΓΗ!$C$10*C60+ΕΦΑΡΜΟΓΗ!$D$10*D60+ΕΦΑΡΜΟΓΗ!$E$10*E60+ΕΦΑΡΜΟΓΗ!$F$10*F60)*1000),"Το τμήμα δεν αντιστοιχεί στον τομέα σου")</f>
        <v>Το τμήμα δεν αντιστοιχεί στον τομέα σου</v>
      </c>
      <c r="H60" s="66"/>
      <c r="I60" s="66"/>
      <c r="J60" s="8" t="s">
        <v>14</v>
      </c>
      <c r="K60" s="9">
        <v>224</v>
      </c>
      <c r="M60" s="66"/>
    </row>
    <row r="61" spans="1:13" ht="21.75" customHeight="1">
      <c r="A61" s="6">
        <v>253</v>
      </c>
      <c r="B61" s="7" t="s">
        <v>88</v>
      </c>
      <c r="C61" s="19">
        <v>0.3</v>
      </c>
      <c r="D61" s="19">
        <v>0.2</v>
      </c>
      <c r="E61" s="19">
        <v>0.25</v>
      </c>
      <c r="F61" s="19">
        <v>0.25</v>
      </c>
      <c r="G61" s="22" t="str">
        <f>IF(ΕΦΑΡΜΟΓΗ!$C$6="ΔΙΟΙΚΗΣΗΣ", ((ΕΦΑΡΜΟΓΗ!$C$10*C61+ΕΦΑΡΜΟΓΗ!$D$10*D61+ΕΦΑΡΜΟΓΗ!$E$10*E61+ΕΦΑΡΜΟΓΗ!$F$10*F61)*1000),"Το τμήμα δεν αντιστοιχεί στον τομέα σου")</f>
        <v>Το τμήμα δεν αντιστοιχεί στον τομέα σου</v>
      </c>
      <c r="H61" s="66"/>
      <c r="I61" s="66"/>
      <c r="J61" s="8" t="s">
        <v>89</v>
      </c>
      <c r="K61" s="9">
        <v>230</v>
      </c>
      <c r="M61" s="66"/>
    </row>
    <row r="62" spans="1:13" ht="21.75" customHeight="1">
      <c r="A62" s="6">
        <v>254</v>
      </c>
      <c r="B62" s="7" t="s">
        <v>90</v>
      </c>
      <c r="C62" s="19">
        <v>0.3</v>
      </c>
      <c r="D62" s="19">
        <v>0.2</v>
      </c>
      <c r="E62" s="19">
        <v>0.25</v>
      </c>
      <c r="F62" s="19">
        <v>0.25</v>
      </c>
      <c r="G62" s="22" t="str">
        <f>IF(ΕΦΑΡΜΟΓΗ!$C$6="ΔΙΟΙΚΗΣΗΣ", ((ΕΦΑΡΜΟΓΗ!$C$10*C62+ΕΦΑΡΜΟΓΗ!$D$10*D62+ΕΦΑΡΜΟΓΗ!$E$10*E62+ΕΦΑΡΜΟΓΗ!$F$10*F62)*1000),"Το τμήμα δεν αντιστοιχεί στον τομέα σου")</f>
        <v>Το τμήμα δεν αντιστοιχεί στον τομέα σου</v>
      </c>
      <c r="H62" s="66"/>
      <c r="I62" s="66"/>
      <c r="J62" s="8" t="s">
        <v>22</v>
      </c>
      <c r="K62" s="9">
        <v>157</v>
      </c>
      <c r="M62" s="66"/>
    </row>
    <row r="63" spans="1:13" ht="21.75" customHeight="1">
      <c r="A63" s="6">
        <v>255</v>
      </c>
      <c r="B63" s="7" t="s">
        <v>91</v>
      </c>
      <c r="C63" s="19">
        <v>0.3</v>
      </c>
      <c r="D63" s="19">
        <v>0.3</v>
      </c>
      <c r="E63" s="19">
        <v>0.2</v>
      </c>
      <c r="F63" s="19">
        <v>0.2</v>
      </c>
      <c r="G63" s="22" t="str">
        <f>IF(ΕΦΑΡΜΟΓΗ!$C$6="ΔΙΟΙΚΗΣΗΣ", ((ΕΦΑΡΜΟΓΗ!$C$10*C63+ΕΦΑΡΜΟΓΗ!$D$10*D63+ΕΦΑΡΜΟΓΗ!$E$10*E63+ΕΦΑΡΜΟΓΗ!$F$10*F63)*1000),"Το τμήμα δεν αντιστοιχεί στον τομέα σου")</f>
        <v>Το τμήμα δεν αντιστοιχεί στον τομέα σου</v>
      </c>
      <c r="H63" s="66"/>
      <c r="I63" s="66"/>
      <c r="J63" s="8" t="s">
        <v>43</v>
      </c>
      <c r="K63" s="9">
        <v>180</v>
      </c>
      <c r="M63" s="66"/>
    </row>
    <row r="64" spans="1:13" ht="21.75" customHeight="1">
      <c r="A64" s="6">
        <v>256</v>
      </c>
      <c r="B64" s="11" t="s">
        <v>92</v>
      </c>
      <c r="C64" s="19">
        <v>0.2</v>
      </c>
      <c r="D64" s="19">
        <v>0.2</v>
      </c>
      <c r="E64" s="19">
        <v>0.3</v>
      </c>
      <c r="F64" s="19">
        <v>0.3</v>
      </c>
      <c r="G64" s="22" t="str">
        <f>IF(ΕΦΑΡΜΟΓΗ!$C$6="ΔΙΟΙΚΗΣΗΣ", ((ΕΦΑΡΜΟΓΗ!$C$10*C64+ΕΦΑΡΜΟΓΗ!$D$10*D64+ΕΦΑΡΜΟΓΗ!$E$10*E64+ΕΦΑΡΜΟΓΗ!$F$10*F64)*1000),"Το τμήμα δεν αντιστοιχεί στον τομέα σου")</f>
        <v>Το τμήμα δεν αντιστοιχεί στον τομέα σου</v>
      </c>
      <c r="H64" s="66"/>
      <c r="I64" s="66"/>
      <c r="J64" s="8" t="s">
        <v>93</v>
      </c>
      <c r="K64" s="9">
        <v>144</v>
      </c>
      <c r="M64" s="66"/>
    </row>
    <row r="65" spans="1:13" ht="21.75" customHeight="1">
      <c r="A65" s="6">
        <v>257</v>
      </c>
      <c r="B65" s="7" t="s">
        <v>94</v>
      </c>
      <c r="C65" s="19">
        <v>0.25</v>
      </c>
      <c r="D65" s="19">
        <v>0.25</v>
      </c>
      <c r="E65" s="19">
        <v>0.25</v>
      </c>
      <c r="F65" s="19">
        <v>0.25</v>
      </c>
      <c r="G65" s="22" t="str">
        <f>IF(ΕΦΑΡΜΟΓΗ!$C$6="ΔΙΟΙΚΗΣΗΣ", ((ΕΦΑΡΜΟΓΗ!$C$10*C65+ΕΦΑΡΜΟΓΗ!$D$10*D65+ΕΦΑΡΜΟΓΗ!$E$10*E65+ΕΦΑΡΜΟΓΗ!$F$10*F65)*1000),"Το τμήμα δεν αντιστοιχεί στον τομέα σου")</f>
        <v>Το τμήμα δεν αντιστοιχεί στον τομέα σου</v>
      </c>
      <c r="H65" s="66"/>
      <c r="I65" s="66"/>
      <c r="J65" s="8" t="s">
        <v>25</v>
      </c>
      <c r="K65" s="9">
        <v>152</v>
      </c>
      <c r="M65" s="66"/>
    </row>
    <row r="66" spans="1:13" ht="21.75" customHeight="1">
      <c r="A66" s="6">
        <v>258</v>
      </c>
      <c r="B66" s="7" t="s">
        <v>95</v>
      </c>
      <c r="C66" s="19">
        <v>0.25</v>
      </c>
      <c r="D66" s="19">
        <v>0.25</v>
      </c>
      <c r="E66" s="19">
        <v>0.25</v>
      </c>
      <c r="F66" s="19">
        <v>0.25</v>
      </c>
      <c r="G66" s="22" t="str">
        <f>IF(ΕΦΑΡΜΟΓΗ!$C$6="ΔΙΟΙΚΗΣΗΣ", ((ΕΦΑΡΜΟΓΗ!$C$10*C66+ΕΦΑΡΜΟΓΗ!$D$10*D66+ΕΦΑΡΜΟΓΗ!$E$10*E66+ΕΦΑΡΜΟΓΗ!$F$10*F66)*1000),"Το τμήμα δεν αντιστοιχεί στον τομέα σου")</f>
        <v>Το τμήμα δεν αντιστοιχεί στον τομέα σου</v>
      </c>
      <c r="H66" s="66"/>
      <c r="I66" s="66"/>
      <c r="J66" s="8" t="s">
        <v>32</v>
      </c>
      <c r="K66" s="9">
        <v>312</v>
      </c>
      <c r="M66" s="66"/>
    </row>
    <row r="67" spans="1:13" ht="21.75" customHeight="1">
      <c r="A67" s="6">
        <v>259</v>
      </c>
      <c r="B67" s="7" t="s">
        <v>96</v>
      </c>
      <c r="C67" s="19">
        <v>0.25</v>
      </c>
      <c r="D67" s="19">
        <v>0.25</v>
      </c>
      <c r="E67" s="19">
        <v>0.25</v>
      </c>
      <c r="F67" s="19">
        <v>0.25</v>
      </c>
      <c r="G67" s="22" t="str">
        <f>IF(ΕΦΑΡΜΟΓΗ!$C$6="ΔΙΟΙΚΗΣΗΣ", ((ΕΦΑΡΜΟΓΗ!$C$10*C67+ΕΦΑΡΜΟΓΗ!$D$10*D67+ΕΦΑΡΜΟΓΗ!$E$10*E67+ΕΦΑΡΜΟΓΗ!$F$10*F67)*1000),"Το τμήμα δεν αντιστοιχεί στον τομέα σου")</f>
        <v>Το τμήμα δεν αντιστοιχεί στον τομέα σου</v>
      </c>
      <c r="H67" s="66"/>
      <c r="I67" s="66"/>
      <c r="J67" s="8" t="s">
        <v>22</v>
      </c>
      <c r="K67" s="9">
        <v>315</v>
      </c>
      <c r="M67" s="66"/>
    </row>
    <row r="68" spans="1:13" ht="21.75" customHeight="1">
      <c r="A68" s="6">
        <v>260</v>
      </c>
      <c r="B68" s="7" t="s">
        <v>97</v>
      </c>
      <c r="C68" s="19">
        <v>0.2</v>
      </c>
      <c r="D68" s="19">
        <v>0.2</v>
      </c>
      <c r="E68" s="19">
        <v>0.3</v>
      </c>
      <c r="F68" s="19">
        <v>0.3</v>
      </c>
      <c r="G68" s="22" t="str">
        <f>IF(ΕΦΑΡΜΟΓΗ!$C$6="ΔΙΟΙΚΗΣΗΣ", ((ΕΦΑΡΜΟΓΗ!$C$10*C68+ΕΦΑΡΜΟΓΗ!$D$10*D68+ΕΦΑΡΜΟΓΗ!$E$10*E68+ΕΦΑΡΜΟΓΗ!$F$10*F68)*1000),"Το τμήμα δεν αντιστοιχεί στον τομέα σου")</f>
        <v>Το τμήμα δεν αντιστοιχεί στον τομέα σου</v>
      </c>
      <c r="H68" s="66"/>
      <c r="I68" s="66"/>
      <c r="J68" s="8" t="s">
        <v>43</v>
      </c>
      <c r="K68" s="9">
        <v>612</v>
      </c>
      <c r="M68" s="66"/>
    </row>
    <row r="69" spans="1:13" ht="21.75" customHeight="1">
      <c r="A69" s="6">
        <v>261</v>
      </c>
      <c r="B69" s="7" t="s">
        <v>98</v>
      </c>
      <c r="C69" s="19">
        <v>0.35</v>
      </c>
      <c r="D69" s="19">
        <v>0.25</v>
      </c>
      <c r="E69" s="19">
        <v>0.2</v>
      </c>
      <c r="F69" s="19">
        <v>0.2</v>
      </c>
      <c r="G69" s="22" t="str">
        <f>IF(ΕΦΑΡΜΟΓΗ!$C$6="ΔΙΟΙΚΗΣΗΣ", ((ΕΦΑΡΜΟΓΗ!$C$10*C69+ΕΦΑΡΜΟΓΗ!$D$10*D69+ΕΦΑΡΜΟΓΗ!$E$10*E69+ΕΦΑΡΜΟΓΗ!$F$10*F69)*1000),"Το τμήμα δεν αντιστοιχεί στον τομέα σου")</f>
        <v>Το τμήμα δεν αντιστοιχεί στον τομέα σου</v>
      </c>
      <c r="H69" s="66"/>
      <c r="I69" s="66"/>
      <c r="J69" s="8" t="s">
        <v>10</v>
      </c>
      <c r="K69" s="9">
        <v>309</v>
      </c>
      <c r="M69" s="66"/>
    </row>
    <row r="70" spans="1:13" ht="21.75" customHeight="1">
      <c r="A70" s="6">
        <v>262</v>
      </c>
      <c r="B70" s="7" t="s">
        <v>99</v>
      </c>
      <c r="C70" s="19">
        <v>0.27</v>
      </c>
      <c r="D70" s="19">
        <v>0.27</v>
      </c>
      <c r="E70" s="19">
        <v>0.23</v>
      </c>
      <c r="F70" s="19">
        <v>0.23</v>
      </c>
      <c r="G70" s="22" t="str">
        <f>IF(ΕΦΑΡΜΟΓΗ!$C$6="ΔΙΟΙΚΗΣΗΣ", ((ΕΦΑΡΜΟΓΗ!$C$10*C70+ΕΦΑΡΜΟΓΗ!$D$10*D70+ΕΦΑΡΜΟΓΗ!$E$10*E70+ΕΦΑΡΜΟΓΗ!$F$10*F70)*1000),"Το τμήμα δεν αντιστοιχεί στον τομέα σου")</f>
        <v>Το τμήμα δεν αντιστοιχεί στον τομέα σου</v>
      </c>
      <c r="H70" s="66"/>
      <c r="I70" s="66"/>
      <c r="J70" s="8" t="s">
        <v>39</v>
      </c>
      <c r="K70" s="9">
        <v>350</v>
      </c>
      <c r="M70" s="66"/>
    </row>
    <row r="71" spans="1:13" ht="21.75" customHeight="1">
      <c r="A71" s="6">
        <v>263</v>
      </c>
      <c r="B71" s="7" t="s">
        <v>100</v>
      </c>
      <c r="C71" s="19">
        <v>0.3</v>
      </c>
      <c r="D71" s="19">
        <v>0.3</v>
      </c>
      <c r="E71" s="19">
        <v>0.2</v>
      </c>
      <c r="F71" s="19">
        <v>0.2</v>
      </c>
      <c r="G71" s="22" t="str">
        <f>IF(ΕΦΑΡΜΟΓΗ!$C$6="ΔΙΟΙΚΗΣΗΣ", ((ΕΦΑΡΜΟΓΗ!$C$10*C71+ΕΦΑΡΜΟΓΗ!$D$10*D71+ΕΦΑΡΜΟΓΗ!$E$10*E71+ΕΦΑΡΜΟΓΗ!$F$10*F71)*1000),"Το τμήμα δεν αντιστοιχεί στον τομέα σου")</f>
        <v>Το τμήμα δεν αντιστοιχεί στον τομέα σου</v>
      </c>
      <c r="H71" s="66"/>
      <c r="I71" s="66"/>
      <c r="J71" s="8" t="s">
        <v>27</v>
      </c>
      <c r="K71" s="9">
        <v>311</v>
      </c>
      <c r="M71" s="66"/>
    </row>
    <row r="72" spans="1:13" ht="21.75" customHeight="1">
      <c r="A72" s="6">
        <v>264</v>
      </c>
      <c r="B72" s="7" t="s">
        <v>101</v>
      </c>
      <c r="C72" s="19">
        <v>0.3</v>
      </c>
      <c r="D72" s="19">
        <v>0.25</v>
      </c>
      <c r="E72" s="19">
        <v>0.25</v>
      </c>
      <c r="F72" s="19">
        <v>0.2</v>
      </c>
      <c r="G72" s="22" t="str">
        <f>IF(ΕΦΑΡΜΟΓΗ!$C$6="ΔΙΟΙΚΗΣΗΣ", ((ΕΦΑΡΜΟΓΗ!$C$10*C72+ΕΦΑΡΜΟΓΗ!$D$10*D72+ΕΦΑΡΜΟΓΗ!$E$10*E72+ΕΦΑΡΜΟΓΗ!$F$10*F72)*1000),"Το τμήμα δεν αντιστοιχεί στον τομέα σου")</f>
        <v>Το τμήμα δεν αντιστοιχεί στον τομέα σου</v>
      </c>
      <c r="H72" s="66"/>
      <c r="I72" s="66"/>
      <c r="J72" s="8" t="s">
        <v>29</v>
      </c>
      <c r="K72" s="9">
        <v>317</v>
      </c>
      <c r="M72" s="66"/>
    </row>
    <row r="73" spans="1:13" ht="21.75" customHeight="1">
      <c r="A73" s="6">
        <v>265</v>
      </c>
      <c r="B73" s="7" t="s">
        <v>102</v>
      </c>
      <c r="C73" s="19">
        <v>0.25</v>
      </c>
      <c r="D73" s="19">
        <v>0.25</v>
      </c>
      <c r="E73" s="19">
        <v>0.25</v>
      </c>
      <c r="F73" s="19">
        <v>0.25</v>
      </c>
      <c r="G73" s="22" t="str">
        <f>IF(ΕΦΑΡΜΟΓΗ!$C$6="ΔΙΟΙΚΗΣΗΣ", ((ΕΦΑΡΜΟΓΗ!$C$10*C73+ΕΦΑΡΜΟΓΗ!$D$10*D73+ΕΦΑΡΜΟΓΗ!$E$10*E73+ΕΦΑΡΜΟΓΗ!$F$10*F73)*1000),"Το τμήμα δεν αντιστοιχεί στον τομέα σου")</f>
        <v>Το τμήμα δεν αντιστοιχεί στον τομέα σου</v>
      </c>
      <c r="H73" s="66"/>
      <c r="I73" s="66"/>
      <c r="J73" s="8" t="s">
        <v>103</v>
      </c>
      <c r="K73" s="9">
        <v>345</v>
      </c>
      <c r="M73" s="66"/>
    </row>
    <row r="74" spans="1:13" ht="21.75" customHeight="1">
      <c r="A74" s="6">
        <v>266</v>
      </c>
      <c r="B74" s="7" t="s">
        <v>104</v>
      </c>
      <c r="C74" s="19">
        <v>0.25</v>
      </c>
      <c r="D74" s="19">
        <v>0.25</v>
      </c>
      <c r="E74" s="19">
        <v>0.25</v>
      </c>
      <c r="F74" s="19">
        <v>0.25</v>
      </c>
      <c r="G74" s="22" t="str">
        <f>IF(ΕΦΑΡΜΟΓΗ!$C$6="ΔΙΟΙΚΗΣΗΣ", ((ΕΦΑΡΜΟΓΗ!$C$10*C74+ΕΦΑΡΜΟΓΗ!$D$10*D74+ΕΦΑΡΜΟΓΗ!$E$10*E74+ΕΦΑΡΜΟΓΗ!$F$10*F74)*1000),"Το τμήμα δεν αντιστοιχεί στον τομέα σου")</f>
        <v>Το τμήμα δεν αντιστοιχεί στον τομέα σου</v>
      </c>
      <c r="H74" s="66"/>
      <c r="I74" s="66"/>
      <c r="J74" s="8" t="s">
        <v>34</v>
      </c>
      <c r="K74" s="6">
        <v>1548</v>
      </c>
      <c r="M74" s="66"/>
    </row>
    <row r="75" spans="1:13" ht="21.75" customHeight="1">
      <c r="A75" s="6">
        <v>267</v>
      </c>
      <c r="B75" s="7" t="s">
        <v>105</v>
      </c>
      <c r="C75" s="19">
        <v>0.28000000000000003</v>
      </c>
      <c r="D75" s="19">
        <v>0.2</v>
      </c>
      <c r="E75" s="19">
        <v>0.32</v>
      </c>
      <c r="F75" s="19">
        <v>0.2</v>
      </c>
      <c r="G75" s="22" t="str">
        <f>IF(ΕΦΑΡΜΟΓΗ!$C$6="ΔΙΟΙΚΗΣΗΣ", ((ΕΦΑΡΜΟΓΗ!$C$10*C75+ΕΦΑΡΜΟΓΗ!$D$10*D75+ΕΦΑΡΜΟΓΗ!$E$10*E75+ΕΦΑΡΜΟΓΗ!$F$10*F75)*1000),"Το τμήμα δεν αντιστοιχεί στον τομέα σου")</f>
        <v>Το τμήμα δεν αντιστοιχεί στον τομέα σου</v>
      </c>
      <c r="H75" s="66"/>
      <c r="I75" s="66"/>
      <c r="J75" s="8" t="s">
        <v>14</v>
      </c>
      <c r="K75" s="9">
        <v>97</v>
      </c>
      <c r="M75" s="66"/>
    </row>
    <row r="76" spans="1:13" ht="21.75" customHeight="1">
      <c r="A76" s="12">
        <v>268</v>
      </c>
      <c r="B76" s="13" t="s">
        <v>106</v>
      </c>
      <c r="C76" s="19">
        <v>0.26</v>
      </c>
      <c r="D76" s="19">
        <v>0.26</v>
      </c>
      <c r="E76" s="19">
        <v>0.28000000000000003</v>
      </c>
      <c r="F76" s="19">
        <v>0.2</v>
      </c>
      <c r="G76" s="22" t="str">
        <f>IF(ΕΦΑΡΜΟΓΗ!$C$6="ΔΙΟΙΚΗΣΗΣ", ((ΕΦΑΡΜΟΓΗ!$C$10*C76+ΕΦΑΡΜΟΓΗ!$D$10*D76+ΕΦΑΡΜΟΓΗ!$E$10*E76+ΕΦΑΡΜΟΓΗ!$F$10*F76)*1000),"Το τμήμα δεν αντιστοιχεί στον τομέα σου")</f>
        <v>Το τμήμα δεν αντιστοιχεί στον τομέα σου</v>
      </c>
      <c r="H76" s="66"/>
      <c r="I76" s="66"/>
      <c r="J76" s="14" t="s">
        <v>41</v>
      </c>
      <c r="K76" s="15">
        <v>319</v>
      </c>
      <c r="M76" s="66"/>
    </row>
    <row r="77" spans="1:13" ht="21.75" customHeight="1">
      <c r="A77" s="6">
        <v>269</v>
      </c>
      <c r="B77" s="7" t="s">
        <v>107</v>
      </c>
      <c r="C77" s="19">
        <v>0.3</v>
      </c>
      <c r="D77" s="19">
        <v>0.25</v>
      </c>
      <c r="E77" s="19">
        <v>0.25</v>
      </c>
      <c r="F77" s="19">
        <v>0.2</v>
      </c>
      <c r="G77" s="22" t="str">
        <f>IF(ΕΦΑΡΜΟΓΗ!$C$6="ΔΙΟΙΚΗΣΗΣ", ((ΕΦΑΡΜΟΓΗ!$C$10*C77+ΕΦΑΡΜΟΓΗ!$D$10*D77+ΕΦΑΡΜΟΓΗ!$E$10*E77+ΕΦΑΡΜΟΓΗ!$F$10*F77)*1000),"Το τμήμα δεν αντιστοιχεί στον τομέα σου")</f>
        <v>Το τμήμα δεν αντιστοιχεί στον τομέα σου</v>
      </c>
      <c r="H77" s="66"/>
      <c r="I77" s="66"/>
      <c r="J77" s="8" t="s">
        <v>71</v>
      </c>
      <c r="K77" s="9">
        <v>321</v>
      </c>
      <c r="M77" s="66"/>
    </row>
    <row r="78" spans="1:13" ht="21.75" customHeight="1">
      <c r="A78" s="6">
        <v>270</v>
      </c>
      <c r="B78" s="7" t="s">
        <v>108</v>
      </c>
      <c r="C78" s="19">
        <v>0.2</v>
      </c>
      <c r="D78" s="19">
        <v>0.2</v>
      </c>
      <c r="E78" s="19">
        <v>0.3</v>
      </c>
      <c r="F78" s="19">
        <v>0.3</v>
      </c>
      <c r="G78" s="22" t="str">
        <f>IF(ΕΦΑΡΜΟΓΗ!$C$6="ΔΙΟΙΚΗΣΗΣ", ((ΕΦΑΡΜΟΓΗ!$C$10*C78+ΕΦΑΡΜΟΓΗ!$D$10*D78+ΕΦΑΡΜΟΓΗ!$E$10*E78+ΕΦΑΡΜΟΓΗ!$F$10*F78)*1000),"Το τμήμα δεν αντιστοιχεί στον τομέα σου")</f>
        <v>Το τμήμα δεν αντιστοιχεί στον τομέα σου</v>
      </c>
      <c r="H78" s="66"/>
      <c r="I78" s="66"/>
      <c r="J78" s="8" t="s">
        <v>20</v>
      </c>
      <c r="K78" s="6">
        <v>1602</v>
      </c>
      <c r="M78" s="66"/>
    </row>
    <row r="79" spans="1:13" ht="21.75" customHeight="1">
      <c r="A79" s="6">
        <v>271</v>
      </c>
      <c r="B79" s="7" t="s">
        <v>109</v>
      </c>
      <c r="C79" s="19">
        <v>0.3</v>
      </c>
      <c r="D79" s="19">
        <v>0.2</v>
      </c>
      <c r="E79" s="19">
        <v>0.3</v>
      </c>
      <c r="F79" s="19">
        <v>0.2</v>
      </c>
      <c r="G79" s="22" t="str">
        <f>IF(ΕΦΑΡΜΟΓΗ!$C$6="ΔΙΟΙΚΗΣΗΣ", ((ΕΦΑΡΜΟΓΗ!$C$10*C79+ΕΦΑΡΜΟΓΗ!$D$10*D79+ΕΦΑΡΜΟΓΗ!$E$10*E79+ΕΦΑΡΜΟΓΗ!$F$10*F79)*1000),"Το τμήμα δεν αντιστοιχεί στον τομέα σου")</f>
        <v>Το τμήμα δεν αντιστοιχεί στον τομέα σου</v>
      </c>
      <c r="H79" s="66"/>
      <c r="I79" s="66"/>
      <c r="J79" s="8" t="s">
        <v>110</v>
      </c>
      <c r="K79" s="9">
        <v>361</v>
      </c>
      <c r="M79" s="66"/>
    </row>
    <row r="80" spans="1:13" ht="21.75" customHeight="1">
      <c r="A80" s="6">
        <v>272</v>
      </c>
      <c r="B80" s="7" t="s">
        <v>111</v>
      </c>
      <c r="C80" s="19">
        <v>0.25</v>
      </c>
      <c r="D80" s="19">
        <v>0.25</v>
      </c>
      <c r="E80" s="19">
        <v>0.25</v>
      </c>
      <c r="F80" s="19">
        <v>0.25</v>
      </c>
      <c r="G80" s="22" t="str">
        <f>IF(ΕΦΑΡΜΟΓΗ!$C$6="ΔΙΟΙΚΗΣΗΣ", ((ΕΦΑΡΜΟΓΗ!$C$10*C80+ΕΦΑΡΜΟΓΗ!$D$10*D80+ΕΦΑΡΜΟΓΗ!$E$10*E80+ΕΦΑΡΜΟΓΗ!$F$10*F80)*1000),"Το τμήμα δεν αντιστοιχεί στον τομέα σου")</f>
        <v>Το τμήμα δεν αντιστοιχεί στον τομέα σου</v>
      </c>
      <c r="H80" s="66"/>
      <c r="I80" s="66"/>
      <c r="J80" s="8" t="s">
        <v>46</v>
      </c>
      <c r="K80" s="9">
        <v>400</v>
      </c>
      <c r="M80" s="66"/>
    </row>
    <row r="81" spans="1:13" ht="21.75" customHeight="1">
      <c r="A81" s="6">
        <v>273</v>
      </c>
      <c r="B81" s="7" t="s">
        <v>112</v>
      </c>
      <c r="C81" s="19">
        <v>0.25</v>
      </c>
      <c r="D81" s="19">
        <v>0.25</v>
      </c>
      <c r="E81" s="19">
        <v>0.25</v>
      </c>
      <c r="F81" s="19">
        <v>0.25</v>
      </c>
      <c r="G81" s="22" t="str">
        <f>IF(ΕΦΑΡΜΟΓΗ!$C$6="ΔΙΟΙΚΗΣΗΣ", ((ΕΦΑΡΜΟΓΗ!$C$10*C81+ΕΦΑΡΜΟΓΗ!$D$10*D81+ΕΦΑΡΜΟΓΗ!$E$10*E81+ΕΦΑΡΜΟΓΗ!$F$10*F81)*1000),"Το τμήμα δεν αντιστοιχεί στον τομέα σου")</f>
        <v>Το τμήμα δεν αντιστοιχεί στον τομέα σου</v>
      </c>
      <c r="H81" s="66"/>
      <c r="I81" s="66"/>
      <c r="J81" s="8" t="s">
        <v>32</v>
      </c>
      <c r="K81" s="9">
        <v>313</v>
      </c>
      <c r="M81" s="66"/>
    </row>
    <row r="82" spans="1:13" ht="21.75" customHeight="1">
      <c r="A82" s="6">
        <v>274</v>
      </c>
      <c r="B82" s="7" t="s">
        <v>113</v>
      </c>
      <c r="C82" s="19">
        <v>0.2</v>
      </c>
      <c r="D82" s="19">
        <v>0.2</v>
      </c>
      <c r="E82" s="19">
        <v>0.3</v>
      </c>
      <c r="F82" s="19">
        <v>0.3</v>
      </c>
      <c r="G82" s="22" t="str">
        <f>IF(ΕΦΑΡΜΟΓΗ!$C$6="ΔΙΟΙΚΗΣΗΣ", ((ΕΦΑΡΜΟΓΗ!$C$10*C82+ΕΦΑΡΜΟΓΗ!$D$10*D82+ΕΦΑΡΜΟΓΗ!$E$10*E82+ΕΦΑΡΜΟΓΗ!$F$10*F82)*1000),"Το τμήμα δεν αντιστοιχεί στον τομέα σου")</f>
        <v>Το τμήμα δεν αντιστοιχεί στον τομέα σου</v>
      </c>
      <c r="H82" s="66"/>
      <c r="I82" s="66"/>
      <c r="J82" s="8" t="s">
        <v>34</v>
      </c>
      <c r="K82" s="6">
        <v>1546</v>
      </c>
      <c r="M82" s="66"/>
    </row>
    <row r="83" spans="1:13" ht="21.75" customHeight="1">
      <c r="A83" s="6">
        <v>275</v>
      </c>
      <c r="B83" s="7" t="s">
        <v>114</v>
      </c>
      <c r="C83" s="19">
        <v>0.3</v>
      </c>
      <c r="D83" s="19">
        <v>0.2</v>
      </c>
      <c r="E83" s="19">
        <v>0.25</v>
      </c>
      <c r="F83" s="19">
        <v>0.25</v>
      </c>
      <c r="G83" s="22" t="str">
        <f>IF(ΕΦΑΡΜΟΓΗ!$C$6="ΔΙΟΙΚΗΣΗΣ", ((ΕΦΑΡΜΟΓΗ!$C$10*C83+ΕΦΑΡΜΟΓΗ!$D$10*D83+ΕΦΑΡΜΟΓΗ!$E$10*E83+ΕΦΑΡΜΟΓΗ!$F$10*F83)*1000),"Το τμήμα δεν αντιστοιχεί στον τομέα σου")</f>
        <v>Το τμήμα δεν αντιστοιχεί στον τομέα σου</v>
      </c>
      <c r="H83" s="66"/>
      <c r="I83" s="66"/>
      <c r="J83" s="8" t="s">
        <v>115</v>
      </c>
      <c r="K83" s="9">
        <v>322</v>
      </c>
      <c r="M83" s="66"/>
    </row>
    <row r="84" spans="1:13" ht="21.75" customHeight="1">
      <c r="A84" s="6">
        <v>276</v>
      </c>
      <c r="B84" s="7" t="s">
        <v>116</v>
      </c>
      <c r="C84" s="19">
        <v>0.2</v>
      </c>
      <c r="D84" s="19">
        <v>0.2</v>
      </c>
      <c r="E84" s="19">
        <v>0.3</v>
      </c>
      <c r="F84" s="19">
        <v>0.3</v>
      </c>
      <c r="G84" s="22" t="str">
        <f>IF(ΕΦΑΡΜΟΓΗ!$C$6="ΔΙΟΙΚΗΣΗΣ", ((ΕΦΑΡΜΟΓΗ!$C$10*C84+ΕΦΑΡΜΟΓΗ!$D$10*D84+ΕΦΑΡΜΟΓΗ!$E$10*E84+ΕΦΑΡΜΟΓΗ!$F$10*F84)*1000),"Το τμήμα δεν αντιστοιχεί στον τομέα σου")</f>
        <v>Το τμήμα δεν αντιστοιχεί στον τομέα σου</v>
      </c>
      <c r="H84" s="66"/>
      <c r="I84" s="66"/>
      <c r="J84" s="8" t="s">
        <v>22</v>
      </c>
      <c r="K84" s="9">
        <v>316</v>
      </c>
      <c r="M84" s="66"/>
    </row>
    <row r="85" spans="1:13" ht="21.75" customHeight="1">
      <c r="A85" s="6">
        <v>277</v>
      </c>
      <c r="B85" s="7" t="s">
        <v>117</v>
      </c>
      <c r="C85" s="19">
        <v>0.3</v>
      </c>
      <c r="D85" s="19">
        <v>0.3</v>
      </c>
      <c r="E85" s="19">
        <v>0.2</v>
      </c>
      <c r="F85" s="19">
        <v>0.2</v>
      </c>
      <c r="G85" s="22" t="str">
        <f>IF(ΕΦΑΡΜΟΓΗ!$C$6="ΔΙΟΙΚΗΣΗΣ", ((ΕΦΑΡΜΟΓΗ!$C$10*C85+ΕΦΑΡΜΟΓΗ!$D$10*D85+ΕΦΑΡΜΟΓΗ!$E$10*E85+ΕΦΑΡΜΟΓΗ!$F$10*F85)*1000),"Το τμήμα δεν αντιστοιχεί στον τομέα σου")</f>
        <v>Το τμήμα δεν αντιστοιχεί στον τομέα σου</v>
      </c>
      <c r="H85" s="66"/>
      <c r="I85" s="66"/>
      <c r="J85" s="8" t="s">
        <v>20</v>
      </c>
      <c r="K85" s="6">
        <v>1601</v>
      </c>
      <c r="M85" s="66"/>
    </row>
    <row r="86" spans="1:13" ht="21.75" customHeight="1">
      <c r="A86" s="6">
        <v>278</v>
      </c>
      <c r="B86" s="7" t="s">
        <v>118</v>
      </c>
      <c r="C86" s="19">
        <v>0.25</v>
      </c>
      <c r="D86" s="19">
        <v>0.25</v>
      </c>
      <c r="E86" s="19">
        <v>0.25</v>
      </c>
      <c r="F86" s="19">
        <v>0.25</v>
      </c>
      <c r="G86" s="22" t="str">
        <f>IF(ΕΦΑΡΜΟΓΗ!$C$6="ΔΙΟΙΚΗΣΗΣ", ((ΕΦΑΡΜΟΓΗ!$C$10*C86+ΕΦΑΡΜΟΓΗ!$D$10*D86+ΕΦΑΡΜΟΓΗ!$E$10*E86+ΕΦΑΡΜΟΓΗ!$F$10*F86)*1000),"Το τμήμα δεν αντιστοιχεί στον τομέα σου")</f>
        <v>Το τμήμα δεν αντιστοιχεί στον τομέα σου</v>
      </c>
      <c r="H86" s="66"/>
      <c r="I86" s="66"/>
      <c r="J86" s="8" t="s">
        <v>34</v>
      </c>
      <c r="K86" s="6">
        <v>1543</v>
      </c>
      <c r="M86" s="66"/>
    </row>
    <row r="87" spans="1:13" ht="21.75" customHeight="1">
      <c r="A87" s="6">
        <v>279</v>
      </c>
      <c r="B87" s="7" t="s">
        <v>119</v>
      </c>
      <c r="C87" s="19">
        <v>0.2</v>
      </c>
      <c r="D87" s="19">
        <v>0.4</v>
      </c>
      <c r="E87" s="19">
        <v>0.2</v>
      </c>
      <c r="F87" s="19">
        <v>0.2</v>
      </c>
      <c r="G87" s="22" t="str">
        <f>IF(ΕΦΑΡΜΟΓΗ!$C$6="ΔΙΟΙΚΗΣΗΣ", ((ΕΦΑΡΜΟΓΗ!$C$10*C87+ΕΦΑΡΜΟΓΗ!$D$10*D87+ΕΦΑΡΜΟΓΗ!$E$10*E87+ΕΦΑΡΜΟΓΗ!$F$10*F87)*1000),"Το τμήμα δεν αντιστοιχεί στον τομέα σου")</f>
        <v>Το τμήμα δεν αντιστοιχεί στον τομέα σου</v>
      </c>
      <c r="H87" s="66"/>
      <c r="I87" s="66"/>
      <c r="J87" s="8" t="s">
        <v>12</v>
      </c>
      <c r="K87" s="6">
        <v>1064</v>
      </c>
      <c r="M87" s="66"/>
    </row>
    <row r="88" spans="1:13" ht="21.75" customHeight="1">
      <c r="A88" s="6">
        <v>280</v>
      </c>
      <c r="B88" s="7" t="s">
        <v>120</v>
      </c>
      <c r="C88" s="19">
        <v>0.2</v>
      </c>
      <c r="D88" s="19">
        <v>0.2</v>
      </c>
      <c r="E88" s="19">
        <v>0.3</v>
      </c>
      <c r="F88" s="19">
        <v>0.3</v>
      </c>
      <c r="G88" s="22" t="str">
        <f>IF(ΕΦΑΡΜΟΓΗ!$C$6="ΔΙΟΙΚΗΣΗΣ", ((ΕΦΑΡΜΟΓΗ!$C$10*C88+ΕΦΑΡΜΟΓΗ!$D$10*D88+ΕΦΑΡΜΟΓΗ!$E$10*E88+ΕΦΑΡΜΟΓΗ!$F$10*F88)*1000),"Το τμήμα δεν αντιστοιχεί στον τομέα σου")</f>
        <v>Το τμήμα δεν αντιστοιχεί στον τομέα σου</v>
      </c>
      <c r="H88" s="66"/>
      <c r="I88" s="66"/>
      <c r="J88" s="8" t="s">
        <v>14</v>
      </c>
      <c r="K88" s="9">
        <v>373</v>
      </c>
      <c r="M88" s="66"/>
    </row>
    <row r="89" spans="1:13" ht="21.75" customHeight="1">
      <c r="A89" s="6">
        <v>281</v>
      </c>
      <c r="B89" s="7" t="s">
        <v>121</v>
      </c>
      <c r="C89" s="19">
        <v>0.25</v>
      </c>
      <c r="D89" s="19">
        <v>0.25</v>
      </c>
      <c r="E89" s="19">
        <v>0.25</v>
      </c>
      <c r="F89" s="19">
        <v>0.25</v>
      </c>
      <c r="G89" s="22" t="str">
        <f>IF(ΕΦΑΡΜΟΓΗ!$C$6="ΔΙΟΙΚΗΣΗΣ", ((ΕΦΑΡΜΟΓΗ!$C$10*C89+ΕΦΑΡΜΟΓΗ!$D$10*D89+ΕΦΑΡΜΟΓΗ!$E$10*E89+ΕΦΑΡΜΟΓΗ!$F$10*F89)*1000),"Το τμήμα δεν αντιστοιχεί στον τομέα σου")</f>
        <v>Το τμήμα δεν αντιστοιχεί στον τομέα σου</v>
      </c>
      <c r="H89" s="66"/>
      <c r="I89" s="66"/>
      <c r="J89" s="8" t="s">
        <v>71</v>
      </c>
      <c r="K89" s="9">
        <v>351</v>
      </c>
      <c r="M89" s="66"/>
    </row>
    <row r="90" spans="1:13" ht="21.75" customHeight="1">
      <c r="A90" s="6">
        <v>282</v>
      </c>
      <c r="B90" s="7" t="s">
        <v>122</v>
      </c>
      <c r="C90" s="19">
        <v>0.25</v>
      </c>
      <c r="D90" s="19">
        <v>0.25</v>
      </c>
      <c r="E90" s="19">
        <v>0.25</v>
      </c>
      <c r="F90" s="19">
        <v>0.25</v>
      </c>
      <c r="G90" s="22" t="str">
        <f>IF(ΕΦΑΡΜΟΓΗ!$C$6="ΔΙΟΙΚΗΣΗΣ", ((ΕΦΑΡΜΟΓΗ!$C$10*C90+ΕΦΑΡΜΟΓΗ!$D$10*D90+ΕΦΑΡΜΟΓΗ!$E$10*E90+ΕΦΑΡΜΟΓΗ!$F$10*F90)*1000),"Το τμήμα δεν αντιστοιχεί στον τομέα σου")</f>
        <v>Το τμήμα δεν αντιστοιχεί στον τομέα σου</v>
      </c>
      <c r="H90" s="66"/>
      <c r="I90" s="66"/>
      <c r="J90" s="8" t="s">
        <v>10</v>
      </c>
      <c r="K90" s="9">
        <v>123</v>
      </c>
      <c r="M90" s="66"/>
    </row>
    <row r="91" spans="1:13" ht="21.75" customHeight="1">
      <c r="A91" s="6">
        <v>283</v>
      </c>
      <c r="B91" s="7" t="s">
        <v>123</v>
      </c>
      <c r="C91" s="19">
        <v>0.2</v>
      </c>
      <c r="D91" s="19">
        <v>0.3</v>
      </c>
      <c r="E91" s="19">
        <v>0.25</v>
      </c>
      <c r="F91" s="19">
        <v>0.25</v>
      </c>
      <c r="G91" s="22" t="str">
        <f>IF(ΕΦΑΡΜΟΓΗ!$C$6="ΔΙΟΙΚΗΣΗΣ", ((ΕΦΑΡΜΟΓΗ!$C$10*C91+ΕΦΑΡΜΟΓΗ!$D$10*D91+ΕΦΑΡΜΟΓΗ!$E$10*E91+ΕΦΑΡΜΟΓΗ!$F$10*F91)*1000),"Το τμήμα δεν αντιστοιχεί στον τομέα σου")</f>
        <v>Το τμήμα δεν αντιστοιχεί στον τομέα σου</v>
      </c>
      <c r="H91" s="66"/>
      <c r="I91" s="66"/>
      <c r="J91" s="8" t="s">
        <v>46</v>
      </c>
      <c r="K91" s="9">
        <v>411</v>
      </c>
      <c r="M91" s="66"/>
    </row>
    <row r="92" spans="1:13" ht="21.75" customHeight="1">
      <c r="A92" s="6">
        <v>284</v>
      </c>
      <c r="B92" s="7" t="s">
        <v>124</v>
      </c>
      <c r="C92" s="19">
        <v>0.25</v>
      </c>
      <c r="D92" s="19">
        <v>0.25</v>
      </c>
      <c r="E92" s="19">
        <v>0.25</v>
      </c>
      <c r="F92" s="19">
        <v>0.25</v>
      </c>
      <c r="G92" s="22" t="str">
        <f>IF(ΕΦΑΡΜΟΓΗ!$C$6="ΔΙΟΙΚΗΣΗΣ", ((ΕΦΑΡΜΟΓΗ!$C$10*C92+ΕΦΑΡΜΟΓΗ!$D$10*D92+ΕΦΑΡΜΟΓΗ!$E$10*E92+ΕΦΑΡΜΟΓΗ!$F$10*F92)*1000),"Το τμήμα δεν αντιστοιχεί στον τομέα σου")</f>
        <v>Το τμήμα δεν αντιστοιχεί στον τομέα σου</v>
      </c>
      <c r="H92" s="66"/>
      <c r="I92" s="66"/>
      <c r="J92" s="8" t="s">
        <v>27</v>
      </c>
      <c r="K92" s="9">
        <v>357</v>
      </c>
      <c r="M92" s="66"/>
    </row>
    <row r="93" spans="1:13" ht="21.75" customHeight="1">
      <c r="A93" s="6">
        <v>285</v>
      </c>
      <c r="B93" s="7" t="s">
        <v>125</v>
      </c>
      <c r="C93" s="19">
        <v>0.34</v>
      </c>
      <c r="D93" s="19">
        <v>0.22</v>
      </c>
      <c r="E93" s="19">
        <v>0.22</v>
      </c>
      <c r="F93" s="19">
        <v>0.22</v>
      </c>
      <c r="G93" s="22" t="str">
        <f>IF(ΕΦΑΡΜΟΓΗ!$C$6="ΔΙΟΙΚΗΣΗΣ", ((ΕΦΑΡΜΟΓΗ!$C$10*C93+ΕΦΑΡΜΟΓΗ!$D$10*D93+ΕΦΑΡΜΟΓΗ!$E$10*E93+ΕΦΑΡΜΟΓΗ!$F$10*F93)*1000),"Το τμήμα δεν αντιστοιχεί στον τομέα σου")</f>
        <v>Το τμήμα δεν αντιστοιχεί στον τομέα σου</v>
      </c>
      <c r="H93" s="66"/>
      <c r="I93" s="66"/>
      <c r="J93" s="8" t="s">
        <v>32</v>
      </c>
      <c r="K93" s="9">
        <v>329</v>
      </c>
      <c r="M93" s="66"/>
    </row>
    <row r="94" spans="1:13" ht="21.75" customHeight="1">
      <c r="A94" s="6">
        <v>286</v>
      </c>
      <c r="B94" s="7" t="s">
        <v>126</v>
      </c>
      <c r="C94" s="19">
        <v>0.25</v>
      </c>
      <c r="D94" s="19">
        <v>0.25</v>
      </c>
      <c r="E94" s="19">
        <v>0.25</v>
      </c>
      <c r="F94" s="19">
        <v>0.25</v>
      </c>
      <c r="G94" s="22" t="str">
        <f>IF(ΕΦΑΡΜΟΓΗ!$C$6="ΔΙΟΙΚΗΣΗΣ", ((ΕΦΑΡΜΟΓΗ!$C$10*C94+ΕΦΑΡΜΟΓΗ!$D$10*D94+ΕΦΑΡΜΟΓΗ!$E$10*E94+ΕΦΑΡΜΟΓΗ!$F$10*F94)*1000),"Το τμήμα δεν αντιστοιχεί στον τομέα σου")</f>
        <v>Το τμήμα δεν αντιστοιχεί στον τομέα σου</v>
      </c>
      <c r="H94" s="66"/>
      <c r="I94" s="66"/>
      <c r="J94" s="8" t="s">
        <v>43</v>
      </c>
      <c r="K94" s="9">
        <v>218</v>
      </c>
      <c r="M94" s="66"/>
    </row>
    <row r="95" spans="1:13" ht="21.75" customHeight="1">
      <c r="A95" s="6">
        <v>287</v>
      </c>
      <c r="B95" s="7" t="s">
        <v>127</v>
      </c>
      <c r="C95" s="19">
        <v>0.25</v>
      </c>
      <c r="D95" s="19">
        <v>0.25</v>
      </c>
      <c r="E95" s="19">
        <v>0.25</v>
      </c>
      <c r="F95" s="19">
        <v>0.25</v>
      </c>
      <c r="G95" s="22" t="str">
        <f>IF(ΕΦΑΡΜΟΓΗ!$C$6="ΔΙΟΙΚΗΣΗΣ", ((ΕΦΑΡΜΟΓΗ!$C$10*C95+ΕΦΑΡΜΟΓΗ!$D$10*D95+ΕΦΑΡΜΟΓΗ!$E$10*E95+ΕΦΑΡΜΟΓΗ!$F$10*F95)*1000),"Το τμήμα δεν αντιστοιχεί στον τομέα σου")</f>
        <v>Το τμήμα δεν αντιστοιχεί στον τομέα σου</v>
      </c>
      <c r="H95" s="66"/>
      <c r="I95" s="66"/>
      <c r="J95" s="8" t="s">
        <v>128</v>
      </c>
      <c r="K95" s="6">
        <v>1547</v>
      </c>
      <c r="M95" s="66"/>
    </row>
    <row r="96" spans="1:13" ht="21.75" customHeight="1">
      <c r="A96" s="6">
        <v>288</v>
      </c>
      <c r="B96" s="7" t="s">
        <v>129</v>
      </c>
      <c r="C96" s="19">
        <v>0.3</v>
      </c>
      <c r="D96" s="19">
        <v>0.2</v>
      </c>
      <c r="E96" s="19">
        <v>0.25</v>
      </c>
      <c r="F96" s="19">
        <v>0.25</v>
      </c>
      <c r="G96" s="22" t="str">
        <f>IF(ΕΦΑΡΜΟΓΗ!$C$6="ΔΙΟΙΚΗΣΗΣ", ((ΕΦΑΡΜΟΓΗ!$C$10*C96+ΕΦΑΡΜΟΓΗ!$D$10*D96+ΕΦΑΡΜΟΓΗ!$E$10*E96+ΕΦΑΡΜΟΓΗ!$F$10*F96)*1000),"Το τμήμα δεν αντιστοιχεί στον τομέα σου")</f>
        <v>Το τμήμα δεν αντιστοιχεί στον τομέα σου</v>
      </c>
      <c r="H96" s="66"/>
      <c r="I96" s="66"/>
      <c r="J96" s="8" t="s">
        <v>22</v>
      </c>
      <c r="K96" s="9">
        <v>318</v>
      </c>
      <c r="M96" s="66"/>
    </row>
    <row r="97" spans="1:13" ht="21.75" customHeight="1">
      <c r="A97" s="6">
        <v>289</v>
      </c>
      <c r="B97" s="7" t="s">
        <v>130</v>
      </c>
      <c r="C97" s="19">
        <v>0.2</v>
      </c>
      <c r="D97" s="19">
        <v>0.2</v>
      </c>
      <c r="E97" s="19">
        <v>0.3</v>
      </c>
      <c r="F97" s="19">
        <v>0.3</v>
      </c>
      <c r="G97" s="22" t="str">
        <f>IF(ΕΦΑΡΜΟΓΗ!$C$6="ΔΙΟΙΚΗΣΗΣ", ((ΕΦΑΡΜΟΓΗ!$C$10*C97+ΕΦΑΡΜΟΓΗ!$D$10*D97+ΕΦΑΡΜΟΓΗ!$E$10*E97+ΕΦΑΡΜΟΓΗ!$F$10*F97)*1000),"Το τμήμα δεν αντιστοιχεί στον τομέα σου")</f>
        <v>Το τμήμα δεν αντιστοιχεί στον τομέα σου</v>
      </c>
      <c r="H97" s="66"/>
      <c r="I97" s="66"/>
      <c r="J97" s="8" t="s">
        <v>16</v>
      </c>
      <c r="K97" s="6">
        <v>1455</v>
      </c>
      <c r="M97" s="66"/>
    </row>
    <row r="98" spans="1:13" ht="21.75" customHeight="1">
      <c r="A98" s="6">
        <v>290</v>
      </c>
      <c r="B98" s="7" t="s">
        <v>131</v>
      </c>
      <c r="C98" s="19">
        <v>0.2</v>
      </c>
      <c r="D98" s="19">
        <v>0.2</v>
      </c>
      <c r="E98" s="19">
        <v>0.3</v>
      </c>
      <c r="F98" s="19">
        <v>0.3</v>
      </c>
      <c r="G98" s="22" t="str">
        <f>IF(ΕΦΑΡΜΟΓΗ!$C$6="ΔΙΟΙΚΗΣΗΣ", ((ΕΦΑΡΜΟΓΗ!$C$10*C98+ΕΦΑΡΜΟΓΗ!$D$10*D98+ΕΦΑΡΜΟΓΗ!$E$10*E98+ΕΦΑΡΜΟΓΗ!$F$10*F98)*1000),"Το τμήμα δεν αντιστοιχεί στον τομέα σου")</f>
        <v>Το τμήμα δεν αντιστοιχεί στον τομέα σου</v>
      </c>
      <c r="H98" s="66"/>
      <c r="I98" s="66"/>
      <c r="J98" s="8" t="s">
        <v>22</v>
      </c>
      <c r="K98" s="9">
        <v>375</v>
      </c>
      <c r="M98" s="66"/>
    </row>
    <row r="99" spans="1:13" ht="21.75" customHeight="1">
      <c r="A99" s="6">
        <v>291</v>
      </c>
      <c r="B99" s="7" t="s">
        <v>132</v>
      </c>
      <c r="C99" s="19">
        <v>0.4</v>
      </c>
      <c r="D99" s="19">
        <v>0.2</v>
      </c>
      <c r="E99" s="19">
        <v>0.2</v>
      </c>
      <c r="F99" s="19">
        <v>0.2</v>
      </c>
      <c r="G99" s="22" t="str">
        <f>IF(ΕΦΑΡΜΟΓΗ!$C$6="ΔΙΟΙΚΗΣΗΣ", ((ΕΦΑΡΜΟΓΗ!$C$10*C99+ΕΦΑΡΜΟΓΗ!$D$10*D99+ΕΦΑΡΜΟΓΗ!$E$10*E99+ΕΦΑΡΜΟΓΗ!$F$10*F99)*1000),"Το τμήμα δεν αντιστοιχεί στον τομέα σου")</f>
        <v>Το τμήμα δεν αντιστοιχεί στον τομέα σου</v>
      </c>
      <c r="H99" s="66"/>
      <c r="I99" s="66"/>
      <c r="J99" s="8" t="s">
        <v>22</v>
      </c>
      <c r="K99" s="9">
        <v>155</v>
      </c>
      <c r="M99" s="66"/>
    </row>
    <row r="100" spans="1:13" ht="21.75" customHeight="1">
      <c r="A100" s="75"/>
      <c r="B100" s="16" t="s">
        <v>415</v>
      </c>
      <c r="C100" s="8"/>
      <c r="D100" s="9"/>
      <c r="E100" s="147"/>
      <c r="F100" s="147"/>
      <c r="G100" s="22" t="str">
        <f>IF(ΕΦΑΡΜΟΓΗ!$C$6="ΔΙΟΙΚΗΣΗΣ", ((ΕΦΑΡΜΟΓΗ!$C$10*C100+ΕΦΑΡΜΟΓΗ!$D$10*D100+ΕΦΑΡΜΟΓΗ!$E$10*E100+ΕΦΑΡΜΟΓΗ!$F$10*F100)*1000),"Το τμήμα δεν αντιστοιχεί στον τομέα σου")</f>
        <v>Το τμήμα δεν αντιστοιχεί στον τομέα σου</v>
      </c>
      <c r="J100" s="74"/>
      <c r="K100" s="148"/>
    </row>
    <row r="101" spans="1:13" ht="21.75" customHeight="1">
      <c r="A101" s="75"/>
      <c r="B101" s="7" t="s">
        <v>133</v>
      </c>
      <c r="C101" s="19">
        <v>0.22</v>
      </c>
      <c r="D101" s="19">
        <v>0.22</v>
      </c>
      <c r="E101" s="147">
        <v>0.28000000000000003</v>
      </c>
      <c r="F101" s="147">
        <v>0.28000000000000003</v>
      </c>
      <c r="G101" s="22" t="str">
        <f>IF(ΕΦΑΡΜΟΓΗ!$C$6="ΔΙΟΙΚΗΣΗΣ", ((ΕΦΑΡΜΟΓΗ!$C$10*C101+ΕΦΑΡΜΟΓΗ!$D$10*D101+ΕΦΑΡΜΟΓΗ!$E$10*E101+ΕΦΑΡΜΟΓΗ!$F$10*F101)*1000),"Το τμήμα δεν αντιστοιχεί στον τομέα σου")</f>
        <v>Το τμήμα δεν αντιστοιχεί στον τομέα σου</v>
      </c>
      <c r="J101" s="74" t="s">
        <v>416</v>
      </c>
      <c r="K101" s="148"/>
    </row>
    <row r="102" spans="1:13">
      <c r="A102" s="2">
        <v>0</v>
      </c>
      <c r="B102" s="7" t="s">
        <v>135</v>
      </c>
      <c r="C102" s="19">
        <v>0.22</v>
      </c>
      <c r="D102" s="19">
        <v>0.22</v>
      </c>
      <c r="E102" s="19">
        <v>0.28000000000000003</v>
      </c>
      <c r="F102" s="19">
        <v>0.28000000000000003</v>
      </c>
      <c r="G102" s="22" t="str">
        <f>IF(ΕΦΑΡΜΟΓΗ!$C$6="ΔΙΟΙΚΗΣΗΣ", ((ΕΦΑΡΜΟΓΗ!$C$10*C102+ΕΦΑΡΜΟΓΗ!$D$10*D102+ΕΦΑΡΜΟΓΗ!$E$10*E102+ΕΦΑΡΜΟΓΗ!$F$10*F102)*1000),"Το τμήμα δεν αντιστοιχεί στον τομέα σου")</f>
        <v>Το τμήμα δεν αντιστοιχεί στον τομέα σου</v>
      </c>
      <c r="J102" s="2" t="s">
        <v>416</v>
      </c>
    </row>
    <row r="103" spans="1:13">
      <c r="A103" s="6"/>
      <c r="B103" s="16" t="s">
        <v>339</v>
      </c>
    </row>
    <row r="104" spans="1:13" ht="31.5">
      <c r="A104" s="6">
        <v>469</v>
      </c>
      <c r="B104" s="7" t="s">
        <v>136</v>
      </c>
      <c r="C104" s="76">
        <v>0.35</v>
      </c>
      <c r="D104" s="76">
        <v>0.25</v>
      </c>
      <c r="E104" s="76">
        <v>0.2</v>
      </c>
      <c r="F104" s="76">
        <v>0.2</v>
      </c>
      <c r="G104" s="22" t="str">
        <f>IF(ΕΦΑΡΜΟΓΗ!$C$6="ΔΙΟΙΚΗΣΗΣ", ((ΕΦΑΡΜΟΓΗ!$C$10*C104+ΕΦΑΡΜΟΓΗ!$D$10*D104+ΕΦΑΡΜΟΓΗ!$E$10*E104+ΕΦΑΡΜΟΓΗ!$F$10*F104)*1000),"Το τμήμα δεν αντιστοιχεί στον τομέα σου")</f>
        <v>Το τμήμα δεν αντιστοιχεί στον τομέα σου</v>
      </c>
      <c r="J104" s="8" t="s">
        <v>137</v>
      </c>
      <c r="K104" s="9">
        <v>878</v>
      </c>
    </row>
    <row r="105" spans="1:13" ht="31.5">
      <c r="A105" s="6">
        <v>470</v>
      </c>
      <c r="B105" s="7" t="s">
        <v>138</v>
      </c>
      <c r="C105" s="76">
        <v>0.35</v>
      </c>
      <c r="D105" s="76">
        <v>0.25</v>
      </c>
      <c r="E105" s="76">
        <v>0.2</v>
      </c>
      <c r="F105" s="76">
        <v>0.2</v>
      </c>
      <c r="G105" s="22" t="str">
        <f>IF(ΕΦΑΡΜΟΓΗ!$C$6="ΔΙΟΙΚΗΣΗΣ", ((ΕΦΑΡΜΟΓΗ!$C$10*C105+ΕΦΑΡΜΟΓΗ!$D$10*D105+ΕΦΑΡΜΟΓΗ!$E$10*E105+ΕΦΑΡΜΟΓΗ!$F$10*F105)*1000),"Το τμήμα δεν αντιστοιχεί στον τομέα σου")</f>
        <v>Το τμήμα δεν αντιστοιχεί στον τομέα σου</v>
      </c>
      <c r="J105" s="8" t="s">
        <v>137</v>
      </c>
      <c r="K105" s="9">
        <v>879</v>
      </c>
    </row>
    <row r="106" spans="1:13" ht="47.25">
      <c r="A106" s="6">
        <v>471</v>
      </c>
      <c r="B106" s="11" t="s">
        <v>139</v>
      </c>
      <c r="C106" s="76">
        <v>0.35</v>
      </c>
      <c r="D106" s="76">
        <v>0.25</v>
      </c>
      <c r="E106" s="76">
        <v>0.2</v>
      </c>
      <c r="F106" s="76">
        <v>0.2</v>
      </c>
      <c r="G106" s="22" t="str">
        <f>IF(ΕΦΑΡΜΟΓΗ!$C$6="ΔΙΟΙΚΗΣΗΣ", ((ΕΦΑΡΜΟΓΗ!$C$10*C106+ΕΦΑΡΜΟΓΗ!$D$10*D106+ΕΦΑΡΜΟΓΗ!$E$10*E106+ΕΦΑΡΜΟΓΗ!$F$10*F106)*1000),"Το τμήμα δεν αντιστοιχεί στον τομέα σου")</f>
        <v>Το τμήμα δεν αντιστοιχεί στον τομέα σου</v>
      </c>
      <c r="J106" s="8" t="s">
        <v>137</v>
      </c>
      <c r="K106" s="9">
        <v>880</v>
      </c>
    </row>
    <row r="107" spans="1:13" ht="31.5">
      <c r="A107" s="6">
        <v>472</v>
      </c>
      <c r="B107" s="7" t="s">
        <v>140</v>
      </c>
      <c r="C107" s="76">
        <v>0.3</v>
      </c>
      <c r="D107" s="76">
        <v>0.3</v>
      </c>
      <c r="E107" s="76">
        <v>0.2</v>
      </c>
      <c r="F107" s="76">
        <v>0.2</v>
      </c>
      <c r="G107" s="22" t="str">
        <f>IF(ΕΦΑΡΜΟΓΗ!$C$6="ΔΙΟΙΚΗΣΗΣ", ((ΕΦΑΡΜΟΓΗ!$C$10*C107+ΕΦΑΡΜΟΓΗ!$D$10*D107+ΕΦΑΡΜΟΓΗ!$E$10*E107+ΕΦΑΡΜΟΓΗ!$F$10*F107)*1000),"Το τμήμα δεν αντιστοιχεί στον τομέα σου")</f>
        <v>Το τμήμα δεν αντιστοιχεί στον τομέα σου</v>
      </c>
      <c r="J107" s="8" t="s">
        <v>137</v>
      </c>
      <c r="K107" s="9">
        <v>862</v>
      </c>
    </row>
    <row r="108" spans="1:13" ht="31.5">
      <c r="A108" s="6">
        <v>473</v>
      </c>
      <c r="B108" s="7" t="s">
        <v>141</v>
      </c>
      <c r="C108" s="76">
        <v>0.3</v>
      </c>
      <c r="D108" s="76">
        <v>0.3</v>
      </c>
      <c r="E108" s="76">
        <v>0.2</v>
      </c>
      <c r="F108" s="76">
        <v>0.2</v>
      </c>
      <c r="G108" s="22" t="str">
        <f>IF(ΕΦΑΡΜΟΓΗ!$C$6="ΔΙΟΙΚΗΣΗΣ", ((ΕΦΑΡΜΟΓΗ!$C$10*C108+ΕΦΑΡΜΟΓΗ!$D$10*D108+ΕΦΑΡΜΟΓΗ!$E$10*E108+ΕΦΑΡΜΟΓΗ!$F$10*F108)*1000),"Το τμήμα δεν αντιστοιχεί στον τομέα σου")</f>
        <v>Το τμήμα δεν αντιστοιχεί στον τομέα σου</v>
      </c>
      <c r="J108" s="8" t="s">
        <v>137</v>
      </c>
      <c r="K108" s="9">
        <v>863</v>
      </c>
    </row>
    <row r="109" spans="1:13" ht="31.5">
      <c r="A109" s="6">
        <v>474</v>
      </c>
      <c r="B109" s="7" t="s">
        <v>142</v>
      </c>
      <c r="C109" s="76">
        <v>0.3</v>
      </c>
      <c r="D109" s="76">
        <v>0.3</v>
      </c>
      <c r="E109" s="76">
        <v>0.2</v>
      </c>
      <c r="F109" s="76">
        <v>0.2</v>
      </c>
      <c r="G109" s="22" t="str">
        <f>IF(ΕΦΑΡΜΟΓΗ!$C$6="ΔΙΟΙΚΗΣΗΣ", ((ΕΦΑΡΜΟΓΗ!$C$10*C109+ΕΦΑΡΜΟΓΗ!$D$10*D109+ΕΦΑΡΜΟΓΗ!$E$10*E109+ΕΦΑΡΜΟΓΗ!$F$10*F109)*1000),"Το τμήμα δεν αντιστοιχεί στον τομέα σου")</f>
        <v>Το τμήμα δεν αντιστοιχεί στον τομέα σου</v>
      </c>
      <c r="J109" s="8" t="s">
        <v>137</v>
      </c>
      <c r="K109" s="9">
        <v>864</v>
      </c>
    </row>
    <row r="110" spans="1:13">
      <c r="A110" s="5"/>
      <c r="B110" s="17" t="s">
        <v>143</v>
      </c>
      <c r="C110" s="76"/>
      <c r="D110" s="76"/>
      <c r="E110" s="76"/>
      <c r="F110" s="76"/>
      <c r="G110" s="22"/>
      <c r="J110" s="5"/>
      <c r="K110" s="5"/>
    </row>
    <row r="111" spans="1:13">
      <c r="A111" s="6">
        <v>475</v>
      </c>
      <c r="B111" s="71" t="s">
        <v>317</v>
      </c>
      <c r="C111" s="76">
        <v>0.25</v>
      </c>
      <c r="D111" s="76">
        <v>0.25</v>
      </c>
      <c r="E111" s="76">
        <v>0.25</v>
      </c>
      <c r="F111" s="76">
        <v>0.25</v>
      </c>
      <c r="G111" s="22" t="str">
        <f>IF(ΕΦΑΡΜΟΓΗ!$C$6="ΔΙΟΙΚΗΣΗΣ", ((ΕΦΑΡΜΟΓΗ!$C$10*C111+ΕΦΑΡΜΟΓΗ!$D$10*D111+ΕΦΑΡΜΟΓΗ!$E$10*E111+ΕΦΑΡΜΟΓΗ!$F$10*F111)*1000),"Το τμήμα δεν αντιστοιχεί στον τομέα σου")</f>
        <v>Το τμήμα δεν αντιστοιχεί στον τομέα σου</v>
      </c>
      <c r="J111" s="8" t="s">
        <v>144</v>
      </c>
      <c r="K111" s="9">
        <v>817</v>
      </c>
    </row>
    <row r="112" spans="1:13">
      <c r="A112" s="6">
        <v>476</v>
      </c>
      <c r="B112" s="71" t="s">
        <v>318</v>
      </c>
      <c r="C112" s="76">
        <v>0.25</v>
      </c>
      <c r="D112" s="76">
        <v>0.25</v>
      </c>
      <c r="E112" s="76">
        <v>0.25</v>
      </c>
      <c r="F112" s="76">
        <v>0.25</v>
      </c>
      <c r="G112" s="22" t="str">
        <f>IF(ΕΦΑΡΜΟΓΗ!$C$6="ΔΙΟΙΚΗΣΗΣ", ((ΕΦΑΡΜΟΓΗ!$C$10*C112+ΕΦΑΡΜΟΓΗ!$D$10*D112+ΕΦΑΡΜΟΓΗ!$E$10*E112+ΕΦΑΡΜΟΓΗ!$F$10*F112)*1000),"Το τμήμα δεν αντιστοιχεί στον τομέα σου")</f>
        <v>Το τμήμα δεν αντιστοιχεί στον τομέα σου</v>
      </c>
      <c r="J112" s="8" t="s">
        <v>144</v>
      </c>
      <c r="K112" s="9">
        <v>818</v>
      </c>
    </row>
    <row r="113" spans="1:11">
      <c r="A113" s="5"/>
      <c r="B113" s="16" t="s">
        <v>145</v>
      </c>
      <c r="C113" s="76"/>
      <c r="D113" s="76"/>
      <c r="E113" s="76"/>
      <c r="F113" s="76"/>
      <c r="G113" s="22"/>
      <c r="J113" s="5"/>
      <c r="K113" s="5"/>
    </row>
    <row r="114" spans="1:11">
      <c r="A114" s="6">
        <v>477</v>
      </c>
      <c r="B114" s="7" t="s">
        <v>146</v>
      </c>
      <c r="C114" s="76">
        <v>0.3</v>
      </c>
      <c r="D114" s="76">
        <v>0.3</v>
      </c>
      <c r="E114" s="76">
        <v>0.2</v>
      </c>
      <c r="F114" s="76">
        <v>0.2</v>
      </c>
      <c r="G114" s="22" t="str">
        <f>IF(ΕΦΑΡΜΟΓΗ!$C$6="ΔΙΟΙΚΗΣΗΣ", ((ΕΦΑΡΜΟΓΗ!$C$10*C114+ΕΦΑΡΜΟΓΗ!$D$10*D114+ΕΦΑΡΜΟΓΗ!$E$10*E114+ΕΦΑΡΜΟΓΗ!$F$10*F114)*1000),"Το τμήμα δεν αντιστοιχεί στον τομέα σου")</f>
        <v>Το τμήμα δεν αντιστοιχεί στον τομέα σου</v>
      </c>
      <c r="J114" s="8" t="s">
        <v>147</v>
      </c>
      <c r="K114" s="9">
        <v>870</v>
      </c>
    </row>
    <row r="115" spans="1:11">
      <c r="A115" s="5"/>
      <c r="B115" s="18" t="s">
        <v>148</v>
      </c>
      <c r="C115" s="76"/>
      <c r="D115" s="76"/>
      <c r="E115" s="76"/>
      <c r="F115" s="76"/>
      <c r="G115" s="22"/>
      <c r="J115" s="5"/>
      <c r="K115" s="5"/>
    </row>
    <row r="116" spans="1:11">
      <c r="A116" s="6">
        <v>478</v>
      </c>
      <c r="B116" s="7" t="s">
        <v>149</v>
      </c>
      <c r="C116" s="76">
        <v>0.2</v>
      </c>
      <c r="D116" s="76">
        <v>0.2</v>
      </c>
      <c r="E116" s="76">
        <v>0.3</v>
      </c>
      <c r="F116" s="76">
        <v>0.3</v>
      </c>
      <c r="G116" s="22" t="str">
        <f>IF(ΕΦΑΡΜΟΓΗ!$C$6="ΔΙΟΙΚΗΣΗΣ", ((ΕΦΑΡΜΟΓΗ!$C$10*C116+ΕΦΑΡΜΟΓΗ!$D$10*D116+ΕΦΑΡΜΟΓΗ!$E$10*E116+ΕΦΑΡΜΟΓΗ!$F$10*F116)*1000),"Το τμήμα δεν αντιστοιχεί στον τομέα σου")</f>
        <v>Το τμήμα δεν αντιστοιχεί στον τομέα σου</v>
      </c>
      <c r="J116" s="8" t="s">
        <v>150</v>
      </c>
      <c r="K116" s="9">
        <v>876</v>
      </c>
    </row>
    <row r="117" spans="1:11">
      <c r="A117" s="5"/>
      <c r="B117" s="16" t="s">
        <v>151</v>
      </c>
      <c r="C117" s="76"/>
      <c r="D117" s="76"/>
      <c r="E117" s="76"/>
      <c r="F117" s="76"/>
      <c r="G117" s="22"/>
      <c r="J117" s="5"/>
      <c r="K117" s="5"/>
    </row>
    <row r="118" spans="1:11">
      <c r="A118" s="6">
        <v>479</v>
      </c>
      <c r="B118" s="7" t="s">
        <v>152</v>
      </c>
      <c r="C118" s="76">
        <v>0.3</v>
      </c>
      <c r="D118" s="76">
        <v>0.3</v>
      </c>
      <c r="E118" s="76">
        <v>0.2</v>
      </c>
      <c r="F118" s="76">
        <v>0.2</v>
      </c>
      <c r="G118" s="22" t="str">
        <f>IF(ΕΦΑΡΜΟΓΗ!$C$6="ΔΙΟΙΚΗΣΗΣ", ((ΕΦΑΡΜΟΓΗ!$C$10*C118+ΕΦΑΡΜΟΓΗ!$D$10*D118+ΕΦΑΡΜΟΓΗ!$E$10*E118+ΕΦΑΡΜΟΓΗ!$F$10*F118)*1000),"Το τμήμα δεν αντιστοιχεί στον τομέα σου")</f>
        <v>Το τμήμα δεν αντιστοιχεί στον τομέα σου</v>
      </c>
      <c r="J118" s="8" t="s">
        <v>153</v>
      </c>
      <c r="K118" s="9">
        <v>882</v>
      </c>
    </row>
    <row r="119" spans="1:11">
      <c r="A119" s="5"/>
      <c r="B119" s="16" t="s">
        <v>8</v>
      </c>
      <c r="C119" s="76"/>
      <c r="D119" s="76"/>
      <c r="E119" s="76"/>
      <c r="F119" s="76"/>
      <c r="G119" s="22"/>
      <c r="J119" s="5"/>
      <c r="K119" s="5"/>
    </row>
    <row r="120" spans="1:11">
      <c r="A120" s="6">
        <v>480</v>
      </c>
      <c r="B120" s="7" t="s">
        <v>154</v>
      </c>
      <c r="C120" s="76">
        <v>0.3</v>
      </c>
      <c r="D120" s="76">
        <v>0.3</v>
      </c>
      <c r="E120" s="76">
        <v>0.2</v>
      </c>
      <c r="F120" s="76">
        <v>0.2</v>
      </c>
      <c r="G120" s="22" t="str">
        <f>IF(ΕΦΑΡΜΟΓΗ!$C$6="ΔΙΟΙΚΗΣΗΣ", ((ΕΦΑΡΜΟΓΗ!$C$10*C120+ΕΦΑΡΜΟΓΗ!$D$10*D120+ΕΦΑΡΜΟΓΗ!$E$10*E120+ΕΦΑΡΜΟΓΗ!$F$10*F120)*1000),"Το τμήμα δεν αντιστοιχεί στον τομέα σου")</f>
        <v>Το τμήμα δεν αντιστοιχεί στον τομέα σου</v>
      </c>
      <c r="J120" s="8" t="s">
        <v>10</v>
      </c>
      <c r="K120" s="9">
        <v>401</v>
      </c>
    </row>
    <row r="121" spans="1:11">
      <c r="A121" s="6">
        <v>481</v>
      </c>
      <c r="B121" s="7" t="s">
        <v>155</v>
      </c>
      <c r="C121" s="76">
        <v>0.3</v>
      </c>
      <c r="D121" s="76">
        <v>0.3</v>
      </c>
      <c r="E121" s="76">
        <v>0.2</v>
      </c>
      <c r="F121" s="76">
        <v>0.2</v>
      </c>
      <c r="G121" s="22" t="str">
        <f>IF(ΕΦΑΡΜΟΓΗ!$C$6="ΔΙΟΙΚΗΣΗΣ", ((ΕΦΑΡΜΟΓΗ!$C$10*C121+ΕΦΑΡΜΟΓΗ!$D$10*D121+ΕΦΑΡΜΟΓΗ!$E$10*E121+ΕΦΑΡΜΟΓΗ!$F$10*F121)*1000),"Το τμήμα δεν αντιστοιχεί στον τομέα σου")</f>
        <v>Το τμήμα δεν αντιστοιχεί στον τομέα σου</v>
      </c>
      <c r="J121" s="8" t="s">
        <v>27</v>
      </c>
      <c r="K121" s="9">
        <v>403</v>
      </c>
    </row>
    <row r="122" spans="1:11">
      <c r="A122" s="6">
        <v>482</v>
      </c>
      <c r="B122" s="7" t="s">
        <v>156</v>
      </c>
      <c r="C122" s="76">
        <v>0.3</v>
      </c>
      <c r="D122" s="76">
        <v>0.3</v>
      </c>
      <c r="E122" s="76">
        <v>0.2</v>
      </c>
      <c r="F122" s="76">
        <v>0.2</v>
      </c>
      <c r="G122" s="22" t="str">
        <f>IF(ΕΦΑΡΜΟΓΗ!$C$6="ΔΙΟΙΚΗΣΗΣ", ((ΕΦΑΡΜΟΓΗ!$C$10*C122+ΕΦΑΡΜΟΓΗ!$D$10*D122+ΕΦΑΡΜΟΓΗ!$E$10*E122+ΕΦΑΡΜΟΓΗ!$F$10*F122)*1000),"Το τμήμα δεν αντιστοιχεί στον τομέα σου")</f>
        <v>Το τμήμα δεν αντιστοιχεί στον τομέα σου</v>
      </c>
      <c r="J122" s="8" t="s">
        <v>14</v>
      </c>
      <c r="K122" s="9">
        <v>404</v>
      </c>
    </row>
    <row r="123" spans="1:11">
      <c r="A123" s="6">
        <v>483</v>
      </c>
      <c r="B123" s="7" t="s">
        <v>157</v>
      </c>
      <c r="C123" s="76">
        <v>0.3</v>
      </c>
      <c r="D123" s="76">
        <v>0.3</v>
      </c>
      <c r="E123" s="76">
        <v>0.2</v>
      </c>
      <c r="F123" s="76">
        <v>0.2</v>
      </c>
      <c r="G123" s="22" t="str">
        <f>IF(ΕΦΑΡΜΟΓΗ!$C$6="ΔΙΟΙΚΗΣΗΣ", ((ΕΦΑΡΜΟΓΗ!$C$10*C123+ΕΦΑΡΜΟΓΗ!$D$10*D123+ΕΦΑΡΜΟΓΗ!$E$10*E123+ΕΦΑΡΜΟΓΗ!$F$10*F123)*1000),"Το τμήμα δεν αντιστοιχεί στον τομέα σου")</f>
        <v>Το τμήμα δεν αντιστοιχεί στον τομέα σου</v>
      </c>
      <c r="J123" s="8" t="s">
        <v>27</v>
      </c>
      <c r="K123" s="9">
        <v>402</v>
      </c>
    </row>
    <row r="124" spans="1:11">
      <c r="A124" s="6">
        <v>484</v>
      </c>
      <c r="B124" s="7" t="s">
        <v>158</v>
      </c>
      <c r="C124" s="76">
        <v>0.3</v>
      </c>
      <c r="D124" s="76">
        <v>0.3</v>
      </c>
      <c r="E124" s="76">
        <v>0.2</v>
      </c>
      <c r="F124" s="76">
        <v>0.2</v>
      </c>
      <c r="G124" s="22" t="str">
        <f>IF(ΕΦΑΡΜΟΓΗ!$C$6="ΔΙΟΙΚΗΣΗΣ", ((ΕΦΑΡΜΟΓΗ!$C$10*C124+ΕΦΑΡΜΟΓΗ!$D$10*D124+ΕΦΑΡΜΟΓΗ!$E$10*E124+ΕΦΑΡΜΟΓΗ!$F$10*F124)*1000),"Το τμήμα δεν αντιστοιχεί στον τομέα σου")</f>
        <v>Το τμήμα δεν αντιστοιχεί στον τομέα σου</v>
      </c>
      <c r="J124" s="8" t="s">
        <v>39</v>
      </c>
      <c r="K124" s="9">
        <v>405</v>
      </c>
    </row>
    <row r="125" spans="1:11">
      <c r="A125" s="6">
        <v>485</v>
      </c>
      <c r="B125" s="7" t="s">
        <v>159</v>
      </c>
      <c r="C125" s="76">
        <v>0.2</v>
      </c>
      <c r="D125" s="76">
        <v>0.3</v>
      </c>
      <c r="E125" s="76">
        <v>0.2</v>
      </c>
      <c r="F125" s="76">
        <v>0.3</v>
      </c>
      <c r="G125" s="22" t="str">
        <f>IF(ΕΦΑΡΜΟΓΗ!$C$6="ΔΙΟΙΚΗΣΗΣ", ((ΕΦΑΡΜΟΓΗ!$C$10*C125+ΕΦΑΡΜΟΓΗ!$D$10*D125+ΕΦΑΡΜΟΓΗ!$E$10*E125+ΕΦΑΡΜΟΓΗ!$F$10*F125)*1000),"Το τμήμα δεν αντιστοιχεί στον τομέα σου")</f>
        <v>Το τμήμα δεν αντιστοιχεί στον τομέα σου</v>
      </c>
      <c r="J125" s="8" t="s">
        <v>10</v>
      </c>
      <c r="K125" s="9">
        <v>146</v>
      </c>
    </row>
    <row r="126" spans="1:11">
      <c r="A126" s="6">
        <v>486</v>
      </c>
      <c r="B126" s="7" t="s">
        <v>160</v>
      </c>
      <c r="C126" s="76">
        <v>0.2</v>
      </c>
      <c r="D126" s="76">
        <v>0.4</v>
      </c>
      <c r="E126" s="76">
        <v>0.2</v>
      </c>
      <c r="F126" s="76">
        <v>0.2</v>
      </c>
      <c r="G126" s="22" t="str">
        <f>IF(ΕΦΑΡΜΟΓΗ!$C$6="ΔΙΟΙΚΗΣΗΣ", ((ΕΦΑΡΜΟΓΗ!$C$10*C126+ΕΦΑΡΜΟΓΗ!$D$10*D126+ΕΦΑΡΜΟΓΗ!$E$10*E126+ΕΦΑΡΜΟΓΗ!$F$10*F126)*1000),"Το τμήμα δεν αντιστοιχεί στον τομέα σου")</f>
        <v>Το τμήμα δεν αντιστοιχεί στον τομέα σου</v>
      </c>
      <c r="J126" s="8" t="s">
        <v>46</v>
      </c>
      <c r="K126" s="9">
        <v>362</v>
      </c>
    </row>
    <row r="127" spans="1:11">
      <c r="A127" s="6">
        <v>487</v>
      </c>
      <c r="B127" s="7" t="s">
        <v>161</v>
      </c>
      <c r="C127" s="76">
        <v>0.2</v>
      </c>
      <c r="D127" s="76">
        <v>0.4</v>
      </c>
      <c r="E127" s="76">
        <v>0.2</v>
      </c>
      <c r="F127" s="76">
        <v>0.2</v>
      </c>
      <c r="G127" s="22" t="str">
        <f>IF(ΕΦΑΡΜΟΓΗ!$C$6="ΔΙΟΙΚΗΣΗΣ", ((ΕΦΑΡΜΟΓΗ!$C$10*C127+ΕΦΑΡΜΟΓΗ!$D$10*D127+ΕΦΑΡΜΟΓΗ!$E$10*E127+ΕΦΑΡΜΟΓΗ!$F$10*F127)*1000),"Το τμήμα δεν αντιστοιχεί στον τομέα σου")</f>
        <v>Το τμήμα δεν αντιστοιχεί στον τομέα σου</v>
      </c>
      <c r="J127" s="8" t="s">
        <v>41</v>
      </c>
      <c r="K127" s="9">
        <v>169</v>
      </c>
    </row>
    <row r="128" spans="1:11">
      <c r="A128" s="6">
        <v>488</v>
      </c>
      <c r="B128" s="7" t="s">
        <v>162</v>
      </c>
      <c r="C128" s="76">
        <v>0.25</v>
      </c>
      <c r="D128" s="76">
        <v>0.25</v>
      </c>
      <c r="E128" s="76">
        <v>0.25</v>
      </c>
      <c r="F128" s="76">
        <v>0.25</v>
      </c>
      <c r="G128" s="22" t="str">
        <f>IF(ΕΦΑΡΜΟΓΗ!$C$6="ΔΙΟΙΚΗΣΗΣ", ((ΕΦΑΡΜΟΓΗ!$C$10*C128+ΕΦΑΡΜΟΓΗ!$D$10*D128+ΕΦΑΡΜΟΓΗ!$E$10*E128+ΕΦΑΡΜΟΓΗ!$F$10*F128)*1000),"Το τμήμα δεν αντιστοιχεί στον τομέα σου")</f>
        <v>Το τμήμα δεν αντιστοιχεί στον τομέα σου</v>
      </c>
      <c r="J128" s="8" t="s">
        <v>27</v>
      </c>
      <c r="K128" s="9">
        <v>168</v>
      </c>
    </row>
    <row r="129" spans="1:11">
      <c r="A129" s="6">
        <v>489</v>
      </c>
      <c r="B129" s="7" t="s">
        <v>163</v>
      </c>
      <c r="C129" s="76">
        <v>0.25</v>
      </c>
      <c r="D129" s="76">
        <v>0.25</v>
      </c>
      <c r="E129" s="76">
        <v>0.25</v>
      </c>
      <c r="F129" s="76">
        <v>0.25</v>
      </c>
      <c r="G129" s="22" t="str">
        <f>IF(ΕΦΑΡΜΟΓΗ!$C$6="ΔΙΟΙΚΗΣΗΣ", ((ΕΦΑΡΜΟΓΗ!$C$10*C129+ΕΦΑΡΜΟΓΗ!$D$10*D129+ΕΦΑΡΜΟΓΗ!$E$10*E129+ΕΦΑΡΜΟΓΗ!$F$10*F129)*1000),"Το τμήμα δεν αντιστοιχεί στον τομέα σου")</f>
        <v>Το τμήμα δεν αντιστοιχεί στον τομέα σου</v>
      </c>
      <c r="J129" s="8" t="s">
        <v>27</v>
      </c>
      <c r="K129" s="9">
        <v>163</v>
      </c>
    </row>
    <row r="130" spans="1:11">
      <c r="A130" s="6">
        <v>490</v>
      </c>
      <c r="B130" s="7" t="s">
        <v>164</v>
      </c>
      <c r="C130" s="76">
        <v>0.25</v>
      </c>
      <c r="D130" s="76">
        <v>0.25</v>
      </c>
      <c r="E130" s="76">
        <v>0.25</v>
      </c>
      <c r="F130" s="76">
        <v>0.25</v>
      </c>
      <c r="G130" s="22" t="str">
        <f>IF(ΕΦΑΡΜΟΓΗ!$C$6="ΔΙΟΙΚΗΣΗΣ", ((ΕΦΑΡΜΟΓΗ!$C$10*C130+ΕΦΑΡΜΟΓΗ!$D$10*D130+ΕΦΑΡΜΟΓΗ!$E$10*E130+ΕΦΑΡΜΟΓΗ!$F$10*F130)*1000),"Το τμήμα δεν αντιστοιχεί στον τομέα σου")</f>
        <v>Το τμήμα δεν αντιστοιχεί στον τομέα σου</v>
      </c>
      <c r="J130" s="8" t="s">
        <v>29</v>
      </c>
      <c r="K130" s="9">
        <v>409</v>
      </c>
    </row>
    <row r="131" spans="1:11">
      <c r="A131" s="6">
        <v>491</v>
      </c>
      <c r="B131" s="7" t="s">
        <v>165</v>
      </c>
      <c r="C131" s="76">
        <v>0.25</v>
      </c>
      <c r="D131" s="76">
        <v>0.25</v>
      </c>
      <c r="E131" s="76">
        <v>0.25</v>
      </c>
      <c r="F131" s="76">
        <v>0.25</v>
      </c>
      <c r="G131" s="22" t="str">
        <f>IF(ΕΦΑΡΜΟΓΗ!$C$6="ΔΙΟΙΚΗΣΗΣ", ((ΕΦΑΡΜΟΓΗ!$C$10*C131+ΕΦΑΡΜΟΓΗ!$D$10*D131+ΕΦΑΡΜΟΓΗ!$E$10*E131+ΕΦΑΡΜΟΓΗ!$F$10*F131)*1000),"Το τμήμα δεν αντιστοιχεί στον τομέα σου")</f>
        <v>Το τμήμα δεν αντιστοιχεί στον τομέα σου</v>
      </c>
      <c r="J131" s="8" t="s">
        <v>10</v>
      </c>
      <c r="K131" s="9">
        <v>408</v>
      </c>
    </row>
    <row r="132" spans="1:11">
      <c r="A132" s="6">
        <v>492</v>
      </c>
      <c r="B132" s="7" t="s">
        <v>166</v>
      </c>
      <c r="C132" s="76">
        <v>0.25</v>
      </c>
      <c r="D132" s="76">
        <v>0.25</v>
      </c>
      <c r="E132" s="76">
        <v>0.25</v>
      </c>
      <c r="F132" s="76">
        <v>0.25</v>
      </c>
      <c r="G132" s="22" t="str">
        <f>IF(ΕΦΑΡΜΟΓΗ!$C$6="ΔΙΟΙΚΗΣΗΣ", ((ΕΦΑΡΜΟΓΗ!$C$10*C132+ΕΦΑΡΜΟΓΗ!$D$10*D132+ΕΦΑΡΜΟΓΗ!$E$10*E132+ΕΦΑΡΜΟΓΗ!$F$10*F132)*1000),"Το τμήμα δεν αντιστοιχεί στον τομέα σου")</f>
        <v>Το τμήμα δεν αντιστοιχεί στον τομέα σου</v>
      </c>
      <c r="J132" s="8" t="s">
        <v>103</v>
      </c>
      <c r="K132" s="6">
        <v>1248</v>
      </c>
    </row>
    <row r="133" spans="1:11">
      <c r="A133" s="6">
        <v>493</v>
      </c>
      <c r="B133" s="7" t="s">
        <v>167</v>
      </c>
      <c r="C133" s="76">
        <v>0.3</v>
      </c>
      <c r="D133" s="76">
        <v>0.3</v>
      </c>
      <c r="E133" s="76">
        <v>0.2</v>
      </c>
      <c r="F133" s="76">
        <v>0.2</v>
      </c>
      <c r="G133" s="22" t="str">
        <f>IF(ΕΦΑΡΜΟΓΗ!$C$6="ΔΙΟΙΚΗΣΗΣ", ((ΕΦΑΡΜΟΓΗ!$C$10*C133+ΕΦΑΡΜΟΓΗ!$D$10*D133+ΕΦΑΡΜΟΓΗ!$E$10*E133+ΕΦΑΡΜΟΓΗ!$F$10*F133)*1000),"Το τμήμα δεν αντιστοιχεί στον τομέα σου")</f>
        <v>Το τμήμα δεν αντιστοιχεί στον τομέα σου</v>
      </c>
      <c r="J133" s="8" t="s">
        <v>27</v>
      </c>
      <c r="K133" s="9">
        <v>406</v>
      </c>
    </row>
    <row r="134" spans="1:11">
      <c r="A134" s="6">
        <v>494</v>
      </c>
      <c r="B134" s="7" t="s">
        <v>168</v>
      </c>
      <c r="C134" s="76">
        <v>0.25</v>
      </c>
      <c r="D134" s="76">
        <v>0.25</v>
      </c>
      <c r="E134" s="76">
        <v>0.25</v>
      </c>
      <c r="F134" s="76">
        <v>0.25</v>
      </c>
      <c r="G134" s="22" t="str">
        <f>IF(ΕΦΑΡΜΟΓΗ!$C$6="ΔΙΟΙΚΗΣΗΣ", ((ΕΦΑΡΜΟΓΗ!$C$10*C134+ΕΦΑΡΜΟΓΗ!$D$10*D134+ΕΦΑΡΜΟΓΗ!$E$10*E134+ΕΦΑΡΜΟΓΗ!$F$10*F134)*1000),"Το τμήμα δεν αντιστοιχεί στον τομέα σου")</f>
        <v>Το τμήμα δεν αντιστοιχεί στον τομέα σου</v>
      </c>
      <c r="J134" s="8" t="s">
        <v>16</v>
      </c>
      <c r="K134" s="9">
        <v>407</v>
      </c>
    </row>
    <row r="135" spans="1:11">
      <c r="A135" s="6">
        <v>495</v>
      </c>
      <c r="B135" s="7" t="s">
        <v>169</v>
      </c>
      <c r="C135" s="76">
        <v>0.25</v>
      </c>
      <c r="D135" s="76">
        <v>0.25</v>
      </c>
      <c r="E135" s="76">
        <v>0.25</v>
      </c>
      <c r="F135" s="76">
        <v>0.25</v>
      </c>
      <c r="G135" s="22" t="str">
        <f>IF(ΕΦΑΡΜΟΓΗ!$C$6="ΔΙΟΙΚΗΣΗΣ", ((ΕΦΑΡΜΟΓΗ!$C$10*C135+ΕΦΑΡΜΟΓΗ!$D$10*D135+ΕΦΑΡΜΟΓΗ!$E$10*E135+ΕΦΑΡΜΟΓΗ!$F$10*F135)*1000),"Το τμήμα δεν αντιστοιχεί στον τομέα σου")</f>
        <v>Το τμήμα δεν αντιστοιχεί στον τομέα σου</v>
      </c>
      <c r="J135" s="8" t="s">
        <v>43</v>
      </c>
      <c r="K135" s="9">
        <v>354</v>
      </c>
    </row>
    <row r="136" spans="1:11">
      <c r="A136" s="6">
        <v>496</v>
      </c>
      <c r="B136" s="7" t="s">
        <v>170</v>
      </c>
      <c r="C136" s="76">
        <v>0.3</v>
      </c>
      <c r="D136" s="76">
        <v>0.3</v>
      </c>
      <c r="E136" s="76">
        <v>0.2</v>
      </c>
      <c r="F136" s="76">
        <v>0.2</v>
      </c>
      <c r="G136" s="22" t="str">
        <f>IF(ΕΦΑΡΜΟΓΗ!$C$6="ΔΙΟΙΚΗΣΗΣ", ((ΕΦΑΡΜΟΓΗ!$C$10*C136+ΕΦΑΡΜΟΓΗ!$D$10*D136+ΕΦΑΡΜΟΓΗ!$E$10*E136+ΕΦΑΡΜΟΓΗ!$F$10*F136)*1000),"Το τμήμα δεν αντιστοιχεί στον τομέα σου")</f>
        <v>Το τμήμα δεν αντιστοιχεί στον τομέα σου</v>
      </c>
      <c r="J136" s="8" t="s">
        <v>10</v>
      </c>
      <c r="K136" s="6">
        <v>1011</v>
      </c>
    </row>
    <row r="137" spans="1:11">
      <c r="B137" s="2" t="s">
        <v>307</v>
      </c>
      <c r="G137" s="2">
        <v>0</v>
      </c>
    </row>
  </sheetData>
  <pageMargins left="0.7" right="0.7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6"/>
  <sheetViews>
    <sheetView showGridLines="0" showRowColHeaders="0" zoomScaleNormal="100" zoomScaleSheetLayoutView="100" workbookViewId="0"/>
  </sheetViews>
  <sheetFormatPr defaultRowHeight="72" customHeight="1"/>
  <cols>
    <col min="1" max="1" width="6" style="27" customWidth="1"/>
    <col min="2" max="2" width="110" style="27" bestFit="1" customWidth="1"/>
    <col min="3" max="3" width="26" style="27" customWidth="1"/>
    <col min="4" max="4" width="12.33203125" style="27" customWidth="1"/>
    <col min="5" max="5" width="50.1640625" style="170" customWidth="1"/>
    <col min="6" max="16384" width="9.33203125" style="27"/>
  </cols>
  <sheetData>
    <row r="1" spans="1:5" ht="69" customHeight="1">
      <c r="A1" s="153" t="s">
        <v>181</v>
      </c>
      <c r="B1" s="153" t="s">
        <v>486</v>
      </c>
      <c r="C1" s="153" t="s">
        <v>182</v>
      </c>
      <c r="D1" s="154" t="s">
        <v>183</v>
      </c>
      <c r="E1" s="60" t="s">
        <v>304</v>
      </c>
    </row>
    <row r="2" spans="1:5" ht="24" customHeight="1">
      <c r="A2" s="28"/>
      <c r="B2" s="153" t="s">
        <v>184</v>
      </c>
      <c r="C2" s="28"/>
      <c r="D2" s="150"/>
      <c r="E2" s="151"/>
    </row>
    <row r="3" spans="1:5" ht="24" customHeight="1">
      <c r="A3" s="155">
        <v>145</v>
      </c>
      <c r="B3" s="34" t="s">
        <v>487</v>
      </c>
      <c r="C3" s="156" t="s">
        <v>241</v>
      </c>
      <c r="D3" s="157">
        <v>668</v>
      </c>
      <c r="E3" s="149" t="str">
        <f>INDEX('ΠΛΗ-ΔΕΔ'!B3:G52,1,6)</f>
        <v>Το τμήμα δεν αντιστοιχεί στον τομέα σου</v>
      </c>
    </row>
    <row r="4" spans="1:5" ht="24" customHeight="1">
      <c r="A4" s="155">
        <v>146</v>
      </c>
      <c r="B4" s="34" t="s">
        <v>488</v>
      </c>
      <c r="C4" s="156" t="s">
        <v>190</v>
      </c>
      <c r="D4" s="159">
        <v>1609</v>
      </c>
      <c r="E4" s="149" t="str">
        <f>INDEX('ΠΛΗ-ΔΕΔ'!B4:G52,1,6)</f>
        <v>Το τμήμα δεν αντιστοιχεί στον τομέα σου</v>
      </c>
    </row>
    <row r="5" spans="1:5" ht="24" customHeight="1">
      <c r="A5" s="155">
        <v>147</v>
      </c>
      <c r="B5" s="34" t="s">
        <v>489</v>
      </c>
      <c r="C5" s="156" t="s">
        <v>201</v>
      </c>
      <c r="D5" s="159">
        <v>1656</v>
      </c>
      <c r="E5" s="149" t="str">
        <f>INDEX('ΠΛΗ-ΔΕΔ'!B5:G54,1,6)</f>
        <v>Το τμήμα δεν αντιστοιχεί στον τομέα σου</v>
      </c>
    </row>
    <row r="6" spans="1:5" ht="24" customHeight="1">
      <c r="A6" s="155">
        <v>148</v>
      </c>
      <c r="B6" s="34" t="s">
        <v>312</v>
      </c>
      <c r="C6" s="156" t="s">
        <v>490</v>
      </c>
      <c r="D6" s="157">
        <v>240</v>
      </c>
      <c r="E6" s="149" t="str">
        <f>INDEX('ΠΛΗ-ΔΕΔ'!B6:G55,1,6)</f>
        <v>Το τμήμα δεν αντιστοιχεί στον τομέα σου</v>
      </c>
    </row>
    <row r="7" spans="1:5" ht="24" customHeight="1">
      <c r="A7" s="155">
        <v>149</v>
      </c>
      <c r="B7" s="34" t="s">
        <v>491</v>
      </c>
      <c r="C7" s="156" t="s">
        <v>190</v>
      </c>
      <c r="D7" s="159">
        <v>1607</v>
      </c>
      <c r="E7" s="149" t="str">
        <f>INDEX('ΠΛΗ-ΔΕΔ'!B7:G56,1,6)</f>
        <v>Το τμήμα δεν αντιστοιχεί στον τομέα σου</v>
      </c>
    </row>
    <row r="8" spans="1:5" ht="24" customHeight="1">
      <c r="A8" s="155">
        <v>150</v>
      </c>
      <c r="B8" s="34" t="s">
        <v>418</v>
      </c>
      <c r="C8" s="156" t="s">
        <v>208</v>
      </c>
      <c r="D8" s="159">
        <v>1544</v>
      </c>
      <c r="E8" s="149" t="str">
        <f>INDEX('ΠΛΗ-ΔΕΔ'!B8:G57,1,6)</f>
        <v>Το τμήμα δεν αντιστοιχεί στον τομέα σου</v>
      </c>
    </row>
    <row r="9" spans="1:5" ht="24" customHeight="1">
      <c r="A9" s="155">
        <v>151</v>
      </c>
      <c r="B9" s="34" t="s">
        <v>492</v>
      </c>
      <c r="C9" s="156" t="s">
        <v>224</v>
      </c>
      <c r="D9" s="159">
        <v>1282</v>
      </c>
      <c r="E9" s="149" t="str">
        <f>INDEX('ΠΛΗ-ΔΕΔ'!B9:G58,1,6)</f>
        <v>Το τμήμα δεν αντιστοιχεί στον τομέα σου</v>
      </c>
    </row>
    <row r="10" spans="1:5" ht="24" customHeight="1">
      <c r="A10" s="155">
        <v>152</v>
      </c>
      <c r="B10" s="34" t="s">
        <v>493</v>
      </c>
      <c r="C10" s="156" t="s">
        <v>206</v>
      </c>
      <c r="D10" s="159">
        <v>1518</v>
      </c>
      <c r="E10" s="149" t="str">
        <f>INDEX('ΠΛΗ-ΔΕΔ'!B10:G59,1,6)</f>
        <v>Το τμήμα δεν αντιστοιχεί στον τομέα σου</v>
      </c>
    </row>
    <row r="11" spans="1:5" ht="24" customHeight="1">
      <c r="A11" s="155">
        <v>153</v>
      </c>
      <c r="B11" s="34" t="s">
        <v>494</v>
      </c>
      <c r="C11" s="156" t="s">
        <v>208</v>
      </c>
      <c r="D11" s="159">
        <v>1551</v>
      </c>
      <c r="E11" s="149" t="str">
        <f>INDEX('ΠΛΗ-ΔΕΔ'!B11:G60,1,6)</f>
        <v>Το τμήμα δεν αντιστοιχεί στον τομέα σου</v>
      </c>
    </row>
    <row r="12" spans="1:5" ht="24" customHeight="1">
      <c r="A12" s="155">
        <v>154</v>
      </c>
      <c r="B12" s="34" t="s">
        <v>495</v>
      </c>
      <c r="C12" s="156" t="s">
        <v>422</v>
      </c>
      <c r="D12" s="157">
        <v>216</v>
      </c>
      <c r="E12" s="149" t="str">
        <f>INDEX('ΠΛΗ-ΔΕΔ'!B12:G61,1,6)</f>
        <v>Το τμήμα δεν αντιστοιχεί στον τομέα σου</v>
      </c>
    </row>
    <row r="13" spans="1:5" ht="24" customHeight="1">
      <c r="A13" s="155">
        <v>155</v>
      </c>
      <c r="B13" s="34" t="s">
        <v>496</v>
      </c>
      <c r="C13" s="156" t="s">
        <v>468</v>
      </c>
      <c r="D13" s="159">
        <v>1211</v>
      </c>
      <c r="E13" s="149" t="str">
        <f>INDEX('ΠΛΗ-ΔΕΔ'!B13:G62,1,6)</f>
        <v>Το τμήμα δεν αντιστοιχεί στον τομέα σου</v>
      </c>
    </row>
    <row r="14" spans="1:5" ht="24" customHeight="1">
      <c r="A14" s="155">
        <v>156</v>
      </c>
      <c r="B14" s="34" t="s">
        <v>497</v>
      </c>
      <c r="C14" s="156" t="s">
        <v>468</v>
      </c>
      <c r="D14" s="159">
        <v>1212</v>
      </c>
      <c r="E14" s="149" t="str">
        <f>INDEX('ΠΛΗ-ΔΕΔ'!B14:G63,1,6)</f>
        <v>Το τμήμα δεν αντιστοιχεί στον τομέα σου</v>
      </c>
    </row>
    <row r="15" spans="1:5" ht="24" customHeight="1">
      <c r="A15" s="155">
        <v>157</v>
      </c>
      <c r="B15" s="34" t="s">
        <v>498</v>
      </c>
      <c r="C15" s="156" t="s">
        <v>426</v>
      </c>
      <c r="D15" s="157">
        <v>217</v>
      </c>
      <c r="E15" s="149" t="str">
        <f>INDEX('ΠΛΗ-ΔΕΔ'!B15:G64,1,6)</f>
        <v>Το τμήμα δεν αντιστοιχεί στον τομέα σου</v>
      </c>
    </row>
    <row r="16" spans="1:5" ht="24" customHeight="1">
      <c r="A16" s="155">
        <v>158</v>
      </c>
      <c r="B16" s="34" t="s">
        <v>499</v>
      </c>
      <c r="C16" s="156" t="s">
        <v>198</v>
      </c>
      <c r="D16" s="157">
        <v>220</v>
      </c>
      <c r="E16" s="149" t="str">
        <f>INDEX('ΠΛΗ-ΔΕΔ'!B16:G65,1,6)</f>
        <v>Το τμήμα δεν αντιστοιχεί στον τομέα σου</v>
      </c>
    </row>
    <row r="17" spans="1:5" ht="24" customHeight="1">
      <c r="A17" s="155">
        <v>159</v>
      </c>
      <c r="B17" s="34" t="s">
        <v>500</v>
      </c>
      <c r="C17" s="156" t="s">
        <v>201</v>
      </c>
      <c r="D17" s="159">
        <v>1660</v>
      </c>
      <c r="E17" s="149" t="str">
        <f>INDEX('ΠΛΗ-ΔΕΔ'!B17:G66,1,6)</f>
        <v>Το τμήμα δεν αντιστοιχεί στον τομέα σου</v>
      </c>
    </row>
    <row r="18" spans="1:5" ht="24" customHeight="1">
      <c r="A18" s="155">
        <v>160</v>
      </c>
      <c r="B18" s="34" t="s">
        <v>501</v>
      </c>
      <c r="C18" s="156" t="s">
        <v>203</v>
      </c>
      <c r="D18" s="157">
        <v>219</v>
      </c>
      <c r="E18" s="149" t="str">
        <f>INDEX('ΠΛΗ-ΔΕΔ'!B18:G67,1,6)</f>
        <v>Το τμήμα δεν αντιστοιχεί στον τομέα σου</v>
      </c>
    </row>
    <row r="19" spans="1:5" ht="24" customHeight="1">
      <c r="A19" s="155">
        <v>161</v>
      </c>
      <c r="B19" s="34" t="s">
        <v>502</v>
      </c>
      <c r="C19" s="156" t="s">
        <v>208</v>
      </c>
      <c r="D19" s="159">
        <v>1564</v>
      </c>
      <c r="E19" s="149" t="str">
        <f>INDEX('ΠΛΗ-ΔΕΔ'!B19:G68,1,6)</f>
        <v>Το τμήμα δεν αντιστοιχεί στον τομέα σου</v>
      </c>
    </row>
    <row r="20" spans="1:5" ht="24" customHeight="1">
      <c r="A20" s="155">
        <v>162</v>
      </c>
      <c r="B20" s="34" t="s">
        <v>503</v>
      </c>
      <c r="C20" s="156" t="s">
        <v>186</v>
      </c>
      <c r="D20" s="157">
        <v>223</v>
      </c>
      <c r="E20" s="149" t="str">
        <f>INDEX('ΠΛΗ-ΔΕΔ'!B20:G69,1,6)</f>
        <v>Το τμήμα δεν αντιστοιχεί στον τομέα σου</v>
      </c>
    </row>
    <row r="21" spans="1:5" ht="24" customHeight="1">
      <c r="A21" s="155">
        <v>163</v>
      </c>
      <c r="B21" s="34" t="s">
        <v>504</v>
      </c>
      <c r="C21" s="156" t="s">
        <v>206</v>
      </c>
      <c r="D21" s="159">
        <v>1522</v>
      </c>
      <c r="E21" s="149" t="str">
        <f>INDEX('ΠΛΗ-ΔΕΔ'!B21:G70,1,6)</f>
        <v>Το τμήμα δεν αντιστοιχεί στον τομέα σου</v>
      </c>
    </row>
    <row r="22" spans="1:5" ht="24" customHeight="1">
      <c r="A22" s="155">
        <v>164</v>
      </c>
      <c r="B22" s="34" t="s">
        <v>505</v>
      </c>
      <c r="C22" s="156" t="s">
        <v>245</v>
      </c>
      <c r="D22" s="157">
        <v>331</v>
      </c>
      <c r="E22" s="149" t="str">
        <f>INDEX('ΠΛΗ-ΔΕΔ'!B22:G71,1,6)</f>
        <v>Το τμήμα δεν αντιστοιχεί στον τομέα σου</v>
      </c>
    </row>
    <row r="23" spans="1:5" ht="24" customHeight="1">
      <c r="A23" s="155">
        <v>165</v>
      </c>
      <c r="B23" s="34" t="s">
        <v>506</v>
      </c>
      <c r="C23" s="156" t="s">
        <v>224</v>
      </c>
      <c r="D23" s="157">
        <v>221</v>
      </c>
      <c r="E23" s="149" t="str">
        <f>INDEX('ΠΛΗ-ΔΕΔ'!B23:G72,1,6)</f>
        <v>Το τμήμα δεν αντιστοιχεί στον τομέα σου</v>
      </c>
    </row>
    <row r="24" spans="1:5" ht="24" customHeight="1">
      <c r="A24" s="155">
        <v>166</v>
      </c>
      <c r="B24" s="34" t="s">
        <v>507</v>
      </c>
      <c r="C24" s="156" t="s">
        <v>241</v>
      </c>
      <c r="D24" s="157">
        <v>389</v>
      </c>
      <c r="E24" s="149" t="str">
        <f>INDEX('ΠΛΗ-ΔΕΔ'!B24:G73,1,6)</f>
        <v>Το τμήμα δεν αντιστοιχεί στον τομέα σου</v>
      </c>
    </row>
    <row r="25" spans="1:5" ht="24" customHeight="1">
      <c r="A25" s="155">
        <v>167</v>
      </c>
      <c r="B25" s="34" t="s">
        <v>508</v>
      </c>
      <c r="C25" s="156" t="s">
        <v>195</v>
      </c>
      <c r="D25" s="157">
        <v>340</v>
      </c>
      <c r="E25" s="149" t="str">
        <f>INDEX('ΠΛΗ-ΔΕΔ'!B25:G74,1,6)</f>
        <v>Το τμήμα δεν αντιστοιχεί στον τομέα σου</v>
      </c>
    </row>
    <row r="26" spans="1:5" ht="24" customHeight="1">
      <c r="A26" s="155">
        <v>168</v>
      </c>
      <c r="B26" s="34" t="s">
        <v>509</v>
      </c>
      <c r="C26" s="156" t="s">
        <v>224</v>
      </c>
      <c r="D26" s="157">
        <v>215</v>
      </c>
      <c r="E26" s="149" t="str">
        <f>INDEX('ΠΛΗ-ΔΕΔ'!B26:G75,1,6)</f>
        <v>Το τμήμα δεν αντιστοιχεί στον τομέα σου</v>
      </c>
    </row>
    <row r="27" spans="1:5" ht="24" customHeight="1">
      <c r="A27" s="155">
        <v>169</v>
      </c>
      <c r="B27" s="34" t="s">
        <v>427</v>
      </c>
      <c r="C27" s="156" t="s">
        <v>232</v>
      </c>
      <c r="D27" s="157">
        <v>222</v>
      </c>
      <c r="E27" s="149" t="str">
        <f>INDEX('ΠΛΗ-ΔΕΔ'!B27:G76,1,6)</f>
        <v>Το τμήμα δεν αντιστοιχεί στον τομέα σου</v>
      </c>
    </row>
    <row r="28" spans="1:5" ht="24" customHeight="1">
      <c r="A28" s="155">
        <v>170</v>
      </c>
      <c r="B28" s="34" t="s">
        <v>510</v>
      </c>
      <c r="C28" s="156" t="s">
        <v>190</v>
      </c>
      <c r="D28" s="159">
        <v>1624</v>
      </c>
      <c r="E28" s="149" t="str">
        <f>INDEX('ΠΛΗ-ΔΕΔ'!B28:G77,1,6)</f>
        <v>Το τμήμα δεν αντιστοιχεί στον τομέα σου</v>
      </c>
    </row>
    <row r="29" spans="1:5" ht="24" customHeight="1">
      <c r="A29" s="155">
        <v>171</v>
      </c>
      <c r="B29" s="34" t="s">
        <v>431</v>
      </c>
      <c r="C29" s="156" t="s">
        <v>186</v>
      </c>
      <c r="D29" s="157">
        <v>224</v>
      </c>
      <c r="E29" s="149" t="str">
        <f>INDEX('ΠΛΗ-ΔΕΔ'!B29:G78,1,6)</f>
        <v>Το τμήμα δεν αντιστοιχεί στον τομέα σου</v>
      </c>
    </row>
    <row r="30" spans="1:5" ht="24" customHeight="1">
      <c r="A30" s="155">
        <v>172</v>
      </c>
      <c r="B30" s="34" t="s">
        <v>432</v>
      </c>
      <c r="C30" s="156" t="s">
        <v>245</v>
      </c>
      <c r="D30" s="157">
        <v>230</v>
      </c>
      <c r="E30" s="149" t="str">
        <f>INDEX('ΠΛΗ-ΔΕΔ'!B30:G79,1,6)</f>
        <v>Το τμήμα δεν αντιστοιχεί στον τομέα σου</v>
      </c>
    </row>
    <row r="31" spans="1:5" ht="24" customHeight="1">
      <c r="A31" s="155">
        <v>173</v>
      </c>
      <c r="B31" s="34" t="s">
        <v>511</v>
      </c>
      <c r="C31" s="156" t="s">
        <v>232</v>
      </c>
      <c r="D31" s="157">
        <v>344</v>
      </c>
      <c r="E31" s="149" t="str">
        <f>INDEX('ΠΛΗ-ΔΕΔ'!B31:G80,1,6)</f>
        <v>Το τμήμα δεν αντιστοιχεί στον τομέα σου</v>
      </c>
    </row>
    <row r="32" spans="1:5" ht="24" customHeight="1">
      <c r="A32" s="155">
        <v>174</v>
      </c>
      <c r="B32" s="34" t="s">
        <v>512</v>
      </c>
      <c r="C32" s="156" t="s">
        <v>241</v>
      </c>
      <c r="D32" s="157">
        <v>390</v>
      </c>
      <c r="E32" s="149" t="str">
        <f>INDEX('ΠΛΗ-ΔΕΔ'!B32:G81,1,6)</f>
        <v>Το τμήμα δεν αντιστοιχεί στον τομέα σου</v>
      </c>
    </row>
    <row r="33" spans="1:5" ht="24" customHeight="1">
      <c r="A33" s="155">
        <v>175</v>
      </c>
      <c r="B33" s="34" t="s">
        <v>513</v>
      </c>
      <c r="C33" s="156" t="s">
        <v>190</v>
      </c>
      <c r="D33" s="159">
        <v>1625</v>
      </c>
      <c r="E33" s="149" t="str">
        <f>INDEX('ΠΛΗ-ΔΕΔ'!B33:G82,1,6)</f>
        <v>Το τμήμα δεν αντιστοιχεί στον τομέα σου</v>
      </c>
    </row>
    <row r="34" spans="1:5" ht="24" customHeight="1">
      <c r="A34" s="155">
        <v>176</v>
      </c>
      <c r="B34" s="34" t="s">
        <v>514</v>
      </c>
      <c r="C34" s="156" t="s">
        <v>190</v>
      </c>
      <c r="D34" s="159">
        <v>1622</v>
      </c>
      <c r="E34" s="149" t="str">
        <f>INDEX('ΠΛΗ-ΔΕΔ'!B34:G83,1,6)</f>
        <v>Το τμήμα δεν αντιστοιχεί στον τομέα σου</v>
      </c>
    </row>
    <row r="35" spans="1:5" ht="24" customHeight="1">
      <c r="A35" s="155">
        <v>177</v>
      </c>
      <c r="B35" s="34" t="s">
        <v>515</v>
      </c>
      <c r="C35" s="156" t="s">
        <v>201</v>
      </c>
      <c r="D35" s="159">
        <v>1664</v>
      </c>
      <c r="E35" s="149" t="str">
        <f>INDEX('ΠΛΗ-ΔΕΔ'!B35:G84,1,6)</f>
        <v>Το τμήμα δεν αντιστοιχεί στον τομέα σου</v>
      </c>
    </row>
    <row r="36" spans="1:5" ht="24" customHeight="1">
      <c r="A36" s="155">
        <v>178</v>
      </c>
      <c r="B36" s="34" t="s">
        <v>516</v>
      </c>
      <c r="C36" s="156" t="s">
        <v>490</v>
      </c>
      <c r="D36" s="157">
        <v>333</v>
      </c>
      <c r="E36" s="149" t="str">
        <f>INDEX('ΠΛΗ-ΔΕΔ'!B36:G85,1,6)</f>
        <v>Το τμήμα δεν αντιστοιχεί στον τομέα σου</v>
      </c>
    </row>
    <row r="37" spans="1:5" ht="24" customHeight="1">
      <c r="A37" s="155">
        <v>179</v>
      </c>
      <c r="B37" s="34" t="s">
        <v>517</v>
      </c>
      <c r="C37" s="156" t="s">
        <v>203</v>
      </c>
      <c r="D37" s="157">
        <v>338</v>
      </c>
      <c r="E37" s="149" t="str">
        <f>INDEX('ΠΛΗ-ΔΕΔ'!B37:G86,1,6)</f>
        <v>Το τμήμα δεν αντιστοιχεί στον τομέα σου</v>
      </c>
    </row>
    <row r="38" spans="1:5" ht="24" customHeight="1">
      <c r="A38" s="155">
        <v>180</v>
      </c>
      <c r="B38" s="34" t="s">
        <v>518</v>
      </c>
      <c r="C38" s="156" t="s">
        <v>190</v>
      </c>
      <c r="D38" s="159">
        <v>1630</v>
      </c>
      <c r="E38" s="149" t="str">
        <f>INDEX('ΠΛΗ-ΔΕΔ'!B38:G87,1,6)</f>
        <v>Το τμήμα δεν αντιστοιχεί στον τομέα σου</v>
      </c>
    </row>
    <row r="39" spans="1:5" ht="24" customHeight="1">
      <c r="A39" s="155">
        <v>181</v>
      </c>
      <c r="B39" s="34" t="s">
        <v>519</v>
      </c>
      <c r="C39" s="156" t="s">
        <v>208</v>
      </c>
      <c r="D39" s="159">
        <v>1554</v>
      </c>
      <c r="E39" s="149" t="str">
        <f>INDEX('ΠΛΗ-ΔΕΔ'!B39:G88,1,6)</f>
        <v>Το τμήμα δεν αντιστοιχεί στον τομέα σου</v>
      </c>
    </row>
    <row r="40" spans="1:5" ht="24" customHeight="1">
      <c r="A40" s="155">
        <v>182</v>
      </c>
      <c r="B40" s="34" t="s">
        <v>520</v>
      </c>
      <c r="C40" s="156" t="s">
        <v>442</v>
      </c>
      <c r="D40" s="157">
        <v>366</v>
      </c>
      <c r="E40" s="149" t="str">
        <f>INDEX('ΠΛΗ-ΔΕΔ'!B40:G89,1,6)</f>
        <v>Το τμήμα δεν αντιστοιχεί στον τομέα σου</v>
      </c>
    </row>
    <row r="41" spans="1:5" ht="24" customHeight="1">
      <c r="A41" s="155">
        <v>183</v>
      </c>
      <c r="B41" s="34" t="s">
        <v>521</v>
      </c>
      <c r="C41" s="156" t="s">
        <v>420</v>
      </c>
      <c r="D41" s="157">
        <v>339</v>
      </c>
      <c r="E41" s="149" t="str">
        <f>INDEX('ΠΛΗ-ΔΕΔ'!B41:G90,1,6)</f>
        <v>Το τμήμα δεν αντιστοιχεί στον τομέα σου</v>
      </c>
    </row>
    <row r="42" spans="1:5" ht="24" customHeight="1">
      <c r="A42" s="155">
        <v>184</v>
      </c>
      <c r="B42" s="34" t="s">
        <v>522</v>
      </c>
      <c r="C42" s="156" t="s">
        <v>219</v>
      </c>
      <c r="D42" s="157">
        <v>412</v>
      </c>
      <c r="E42" s="149" t="str">
        <f>INDEX('ΠΛΗ-ΔΕΔ'!B42:G91,1,6)</f>
        <v>Το τμήμα δεν αντιστοιχεί στον τομέα σου</v>
      </c>
    </row>
    <row r="43" spans="1:5" ht="24" customHeight="1">
      <c r="A43" s="155">
        <v>185</v>
      </c>
      <c r="B43" s="34" t="s">
        <v>523</v>
      </c>
      <c r="C43" s="156" t="s">
        <v>188</v>
      </c>
      <c r="D43" s="157">
        <v>330</v>
      </c>
      <c r="E43" s="149" t="str">
        <f>INDEX('ΠΛΗ-ΔΕΔ'!B43:G92,1,6)</f>
        <v>Το τμήμα δεν αντιστοιχεί στον τομέα σου</v>
      </c>
    </row>
    <row r="44" spans="1:5" ht="24" customHeight="1">
      <c r="A44" s="155">
        <v>186</v>
      </c>
      <c r="B44" s="34" t="s">
        <v>524</v>
      </c>
      <c r="C44" s="156" t="s">
        <v>195</v>
      </c>
      <c r="D44" s="159">
        <v>1250</v>
      </c>
      <c r="E44" s="149" t="str">
        <f>INDEX('ΠΛΗ-ΔΕΔ'!B44:G93,1,6)</f>
        <v>Το τμήμα δεν αντιστοιχεί στον τομέα σου</v>
      </c>
    </row>
    <row r="45" spans="1:5" ht="24" customHeight="1">
      <c r="A45" s="155">
        <v>187</v>
      </c>
      <c r="B45" s="34" t="s">
        <v>525</v>
      </c>
      <c r="C45" s="156" t="s">
        <v>198</v>
      </c>
      <c r="D45" s="157">
        <v>99</v>
      </c>
      <c r="E45" s="149" t="str">
        <f>INDEX('ΠΛΗ-ΔΕΔ'!B45:G94,1,6)</f>
        <v>Το τμήμα δεν αντιστοιχεί στον τομέα σου</v>
      </c>
    </row>
    <row r="46" spans="1:5" ht="24" customHeight="1">
      <c r="A46" s="155">
        <v>188</v>
      </c>
      <c r="B46" s="34" t="s">
        <v>526</v>
      </c>
      <c r="C46" s="156" t="s">
        <v>206</v>
      </c>
      <c r="D46" s="157">
        <v>98</v>
      </c>
      <c r="E46" s="149" t="str">
        <f>INDEX('ΠΛΗ-ΔΕΔ'!B46:G95,1,6)</f>
        <v>Το τμήμα δεν αντιστοιχεί στον τομέα σου</v>
      </c>
    </row>
    <row r="47" spans="1:5" ht="24" customHeight="1">
      <c r="A47" s="155">
        <v>189</v>
      </c>
      <c r="B47" s="34" t="s">
        <v>527</v>
      </c>
      <c r="C47" s="156" t="s">
        <v>198</v>
      </c>
      <c r="D47" s="157">
        <v>369</v>
      </c>
      <c r="E47" s="149" t="str">
        <f>INDEX('ΠΛΗ-ΔΕΔ'!B47:G96,1,6)</f>
        <v>Το τμήμα δεν αντιστοιχεί στον τομέα σου</v>
      </c>
    </row>
    <row r="48" spans="1:5" ht="24" customHeight="1">
      <c r="A48" s="155">
        <v>190</v>
      </c>
      <c r="B48" s="34" t="s">
        <v>528</v>
      </c>
      <c r="C48" s="156" t="s">
        <v>188</v>
      </c>
      <c r="D48" s="159">
        <v>1008</v>
      </c>
      <c r="E48" s="149" t="str">
        <f>INDEX('ΠΛΗ-ΔΕΔ'!B48:G97,1,6)</f>
        <v>Το τμήμα δεν αντιστοιχεί στον τομέα σου</v>
      </c>
    </row>
    <row r="49" spans="1:5" ht="24" customHeight="1">
      <c r="A49" s="155">
        <v>191</v>
      </c>
      <c r="B49" s="34" t="s">
        <v>529</v>
      </c>
      <c r="C49" s="156" t="s">
        <v>442</v>
      </c>
      <c r="D49" s="159">
        <v>1456</v>
      </c>
      <c r="E49" s="149" t="str">
        <f>INDEX('ΠΛΗ-ΔΕΔ'!B49:G98,1,6)</f>
        <v>Το τμήμα δεν αντιστοιχεί στον τομέα σου</v>
      </c>
    </row>
    <row r="50" spans="1:5" ht="24" customHeight="1">
      <c r="A50" s="155">
        <v>192</v>
      </c>
      <c r="B50" s="34" t="s">
        <v>530</v>
      </c>
      <c r="C50" s="156" t="s">
        <v>198</v>
      </c>
      <c r="D50" s="159">
        <v>1439</v>
      </c>
      <c r="E50" s="149" t="str">
        <f>INDEX('ΠΛΗ-ΔΕΔ'!B50:G99,1,6)</f>
        <v>Το τμήμα δεν αντιστοιχεί στον τομέα σου</v>
      </c>
    </row>
    <row r="51" spans="1:5" ht="24" customHeight="1">
      <c r="A51" s="155">
        <v>193</v>
      </c>
      <c r="B51" s="34" t="s">
        <v>531</v>
      </c>
      <c r="C51" s="156" t="s">
        <v>420</v>
      </c>
      <c r="D51" s="157">
        <v>262</v>
      </c>
      <c r="E51" s="149" t="str">
        <f>INDEX('ΠΛΗ-ΔΕΔ'!B51:G100,1,6)</f>
        <v>Το τμήμα δεν αντιστοιχεί στον τομέα σου</v>
      </c>
    </row>
    <row r="52" spans="1:5" ht="24" customHeight="1">
      <c r="A52" s="155">
        <v>194</v>
      </c>
      <c r="B52" s="34" t="s">
        <v>532</v>
      </c>
      <c r="C52" s="156" t="s">
        <v>206</v>
      </c>
      <c r="D52" s="159">
        <v>1519</v>
      </c>
      <c r="E52" s="149" t="str">
        <f>INDEX('ΠΛΗ-ΔΕΔ'!B52:G101,1,6)</f>
        <v>Το τμήμα δεν αντιστοιχεί στον τομέα σου</v>
      </c>
    </row>
    <row r="53" spans="1:5" ht="24" customHeight="1">
      <c r="A53" s="28"/>
      <c r="B53" s="153" t="s">
        <v>339</v>
      </c>
      <c r="C53" s="28"/>
      <c r="D53" s="150"/>
      <c r="E53" s="151"/>
    </row>
    <row r="54" spans="1:5" ht="24" customHeight="1">
      <c r="A54" s="155">
        <v>469</v>
      </c>
      <c r="B54" s="34" t="s">
        <v>453</v>
      </c>
      <c r="C54" s="156" t="s">
        <v>339</v>
      </c>
      <c r="D54" s="169">
        <v>878</v>
      </c>
      <c r="E54" s="149" t="str">
        <f>INDEX('ΠΛΗ-ΔΕΔ'!B54:G103,1,6)</f>
        <v>Το τμήμα δεν αντιστοιχεί στον τομέα σου</v>
      </c>
    </row>
    <row r="55" spans="1:5" ht="24" customHeight="1">
      <c r="A55" s="155">
        <v>470</v>
      </c>
      <c r="B55" s="34" t="s">
        <v>454</v>
      </c>
      <c r="C55" s="156" t="s">
        <v>339</v>
      </c>
      <c r="D55" s="169">
        <v>879</v>
      </c>
      <c r="E55" s="149" t="str">
        <f>INDEX('ΠΛΗ-ΔΕΔ'!B55:G104,1,6)</f>
        <v>Το τμήμα δεν αντιστοιχεί στον τομέα σου</v>
      </c>
    </row>
    <row r="56" spans="1:5" ht="24" customHeight="1">
      <c r="A56" s="155">
        <v>471</v>
      </c>
      <c r="B56" s="160" t="s">
        <v>469</v>
      </c>
      <c r="C56" s="156" t="s">
        <v>339</v>
      </c>
      <c r="D56" s="169">
        <v>880</v>
      </c>
      <c r="E56" s="168"/>
    </row>
    <row r="57" spans="1:5" ht="24" customHeight="1">
      <c r="A57" s="155">
        <v>472</v>
      </c>
      <c r="B57" s="34" t="s">
        <v>455</v>
      </c>
      <c r="C57" s="156" t="s">
        <v>339</v>
      </c>
      <c r="D57" s="169">
        <v>862</v>
      </c>
      <c r="E57" s="149" t="str">
        <f>INDEX('ΠΛΗ-ΔΕΔ'!B57:G106,1,6)</f>
        <v>Το τμήμα δεν αντιστοιχεί στον τομέα σου</v>
      </c>
    </row>
    <row r="58" spans="1:5" ht="24" customHeight="1">
      <c r="A58" s="155">
        <v>473</v>
      </c>
      <c r="B58" s="34" t="s">
        <v>456</v>
      </c>
      <c r="C58" s="156" t="s">
        <v>339</v>
      </c>
      <c r="D58" s="169">
        <v>863</v>
      </c>
      <c r="E58" s="168"/>
    </row>
    <row r="59" spans="1:5" ht="24" customHeight="1">
      <c r="A59" s="155">
        <v>474</v>
      </c>
      <c r="B59" s="34" t="s">
        <v>457</v>
      </c>
      <c r="C59" s="156" t="s">
        <v>339</v>
      </c>
      <c r="D59" s="169">
        <v>864</v>
      </c>
      <c r="E59" s="149" t="str">
        <f>INDEX('ΠΛΗ-ΔΕΔ'!B59:G108,1,6)</f>
        <v>Το τμήμα δεν αντιστοιχεί στον τομέα σου</v>
      </c>
    </row>
    <row r="60" spans="1:5" ht="24" customHeight="1">
      <c r="A60" s="28"/>
      <c r="B60" s="153" t="s">
        <v>458</v>
      </c>
      <c r="C60" s="28"/>
      <c r="D60" s="150"/>
      <c r="E60" s="151"/>
    </row>
    <row r="61" spans="1:5" ht="24" customHeight="1">
      <c r="A61" s="155">
        <v>475</v>
      </c>
      <c r="B61" s="34" t="s">
        <v>317</v>
      </c>
      <c r="C61" s="156" t="s">
        <v>460</v>
      </c>
      <c r="D61" s="169">
        <v>817</v>
      </c>
      <c r="E61" s="149" t="str">
        <f>INDEX('ΠΛΗ-ΔΕΔ'!B61:G110,1,6)</f>
        <v>Το τμήμα δεν αντιστοιχεί στον τομέα σου</v>
      </c>
    </row>
    <row r="62" spans="1:5" ht="24" customHeight="1">
      <c r="A62" s="155">
        <v>476</v>
      </c>
      <c r="B62" s="34" t="s">
        <v>318</v>
      </c>
      <c r="C62" s="156" t="s">
        <v>460</v>
      </c>
      <c r="D62" s="169">
        <v>818</v>
      </c>
      <c r="E62" s="149" t="str">
        <f>INDEX('ΠΛΗ-ΔΕΔ'!B62:G111,1,6)</f>
        <v>Το τμήμα δεν αντιστοιχεί στον τομέα σου</v>
      </c>
    </row>
    <row r="63" spans="1:5" ht="24" customHeight="1">
      <c r="A63" s="28"/>
      <c r="B63" s="153" t="s">
        <v>462</v>
      </c>
      <c r="C63" s="28"/>
      <c r="D63" s="150"/>
      <c r="E63" s="151"/>
    </row>
    <row r="64" spans="1:5" ht="24" customHeight="1">
      <c r="A64" s="155">
        <v>477</v>
      </c>
      <c r="B64" s="34" t="s">
        <v>319</v>
      </c>
      <c r="C64" s="156" t="s">
        <v>463</v>
      </c>
      <c r="D64" s="169">
        <v>870</v>
      </c>
      <c r="E64" s="149" t="str">
        <f>INDEX('ΠΛΗ-ΔΕΔ'!B64:G113,1,6)</f>
        <v>Το τμήμα δεν αντιστοιχεί στον τομέα σου</v>
      </c>
    </row>
    <row r="65" spans="1:5" ht="24" customHeight="1">
      <c r="A65" s="28"/>
      <c r="B65" s="153" t="s">
        <v>464</v>
      </c>
      <c r="C65" s="28"/>
      <c r="D65" s="150"/>
      <c r="E65" s="151"/>
    </row>
    <row r="66" spans="1:5" ht="24" customHeight="1">
      <c r="A66" s="155">
        <v>478</v>
      </c>
      <c r="B66" s="34" t="s">
        <v>320</v>
      </c>
      <c r="C66" s="156" t="s">
        <v>465</v>
      </c>
      <c r="D66" s="169">
        <v>876</v>
      </c>
      <c r="E66" s="149" t="str">
        <f>INDEX('ΠΛΗ-ΔΕΔ'!B66:G115,1,6)</f>
        <v>Το τμήμα δεν αντιστοιχεί στον τομέα σου</v>
      </c>
    </row>
    <row r="67" spans="1:5" ht="24" customHeight="1">
      <c r="A67" s="28"/>
      <c r="B67" s="153" t="s">
        <v>466</v>
      </c>
      <c r="C67" s="28"/>
      <c r="D67" s="150"/>
      <c r="E67" s="151"/>
    </row>
    <row r="68" spans="1:5" ht="24" customHeight="1">
      <c r="A68" s="155">
        <v>479</v>
      </c>
      <c r="B68" s="34" t="s">
        <v>321</v>
      </c>
      <c r="C68" s="156" t="s">
        <v>467</v>
      </c>
      <c r="D68" s="169">
        <v>882</v>
      </c>
      <c r="E68" s="149" t="str">
        <f>INDEX('ΠΛΗ-ΔΕΔ'!B68:G117,1,6)</f>
        <v>Το τμήμα δεν αντιστοιχεί στον τομέα σου</v>
      </c>
    </row>
    <row r="69" spans="1:5" ht="24" customHeight="1">
      <c r="A69" s="28"/>
      <c r="B69" s="153" t="s">
        <v>184</v>
      </c>
      <c r="C69" s="28"/>
      <c r="D69" s="150"/>
      <c r="E69" s="151"/>
    </row>
    <row r="70" spans="1:5" ht="24" customHeight="1">
      <c r="A70" s="155">
        <v>480</v>
      </c>
      <c r="B70" s="34" t="s">
        <v>322</v>
      </c>
      <c r="C70" s="156" t="s">
        <v>188</v>
      </c>
      <c r="D70" s="169">
        <v>401</v>
      </c>
      <c r="E70" s="149" t="str">
        <f>INDEX('ΠΛΗ-ΔΕΔ'!B70:G119,1,6)</f>
        <v>Το τμήμα δεν αντιστοιχεί στον τομέα σου</v>
      </c>
    </row>
    <row r="71" spans="1:5" ht="24" customHeight="1">
      <c r="A71" s="155">
        <v>481</v>
      </c>
      <c r="B71" s="34" t="s">
        <v>323</v>
      </c>
      <c r="C71" s="156" t="s">
        <v>203</v>
      </c>
      <c r="D71" s="169">
        <v>403</v>
      </c>
      <c r="E71" s="149" t="str">
        <f>INDEX('ΠΛΗ-ΔΕΔ'!B71:G120,1,6)</f>
        <v>Το τμήμα δεν αντιστοιχεί στον τομέα σου</v>
      </c>
    </row>
    <row r="72" spans="1:5" ht="24" customHeight="1">
      <c r="A72" s="155">
        <v>482</v>
      </c>
      <c r="B72" s="34" t="s">
        <v>324</v>
      </c>
      <c r="C72" s="156" t="s">
        <v>186</v>
      </c>
      <c r="D72" s="169">
        <v>404</v>
      </c>
      <c r="E72" s="149" t="str">
        <f>INDEX('ΠΛΗ-ΔΕΔ'!B72:G121,1,6)</f>
        <v>Το τμήμα δεν αντιστοιχεί στον τομέα σου</v>
      </c>
    </row>
    <row r="73" spans="1:5" ht="24" customHeight="1">
      <c r="A73" s="155">
        <v>483</v>
      </c>
      <c r="B73" s="34" t="s">
        <v>325</v>
      </c>
      <c r="C73" s="156" t="s">
        <v>203</v>
      </c>
      <c r="D73" s="169">
        <v>402</v>
      </c>
      <c r="E73" s="149" t="str">
        <f>INDEX('ΠΛΗ-ΔΕΔ'!B73:G122,1,6)</f>
        <v>Το τμήμα δεν αντιστοιχεί στον τομέα σου</v>
      </c>
    </row>
    <row r="74" spans="1:5" ht="24" customHeight="1">
      <c r="A74" s="155">
        <v>484</v>
      </c>
      <c r="B74" s="34" t="s">
        <v>326</v>
      </c>
      <c r="C74" s="156" t="s">
        <v>198</v>
      </c>
      <c r="D74" s="169">
        <v>405</v>
      </c>
      <c r="E74" s="149" t="str">
        <f>INDEX('ΠΛΗ-ΔΕΔ'!B74:G123,1,6)</f>
        <v>Το τμήμα δεν αντιστοιχεί στον τομέα σου</v>
      </c>
    </row>
    <row r="75" spans="1:5" ht="24" customHeight="1">
      <c r="A75" s="155">
        <v>485</v>
      </c>
      <c r="B75" s="34" t="s">
        <v>327</v>
      </c>
      <c r="C75" s="156" t="s">
        <v>188</v>
      </c>
      <c r="D75" s="169">
        <v>146</v>
      </c>
      <c r="E75" s="149" t="str">
        <f>INDEX('ΠΛΗ-ΔΕΔ'!B75:G124,1,6)</f>
        <v>Το τμήμα δεν αντιστοιχεί στον τομέα σου</v>
      </c>
    </row>
    <row r="76" spans="1:5" ht="24" customHeight="1">
      <c r="A76" s="155">
        <v>486</v>
      </c>
      <c r="B76" s="34" t="s">
        <v>328</v>
      </c>
      <c r="C76" s="156" t="s">
        <v>206</v>
      </c>
      <c r="D76" s="169">
        <v>362</v>
      </c>
      <c r="E76" s="149" t="str">
        <f>INDEX('ΠΛΗ-ΔΕΔ'!B76:G125,1,6)</f>
        <v>Το τμήμα δεν αντιστοιχεί στον τομέα σου</v>
      </c>
    </row>
    <row r="77" spans="1:5" ht="24" customHeight="1">
      <c r="A77" s="155">
        <v>487</v>
      </c>
      <c r="B77" s="34" t="s">
        <v>329</v>
      </c>
      <c r="C77" s="156" t="s">
        <v>224</v>
      </c>
      <c r="D77" s="169">
        <v>169</v>
      </c>
      <c r="E77" s="149" t="str">
        <f>INDEX('ΠΛΗ-ΔΕΔ'!B77:G126,1,6)</f>
        <v>Το τμήμα δεν αντιστοιχεί στον τομέα σου</v>
      </c>
    </row>
    <row r="78" spans="1:5" ht="24" customHeight="1">
      <c r="A78" s="155">
        <v>488</v>
      </c>
      <c r="B78" s="34" t="s">
        <v>330</v>
      </c>
      <c r="C78" s="156" t="s">
        <v>203</v>
      </c>
      <c r="D78" s="169">
        <v>168</v>
      </c>
      <c r="E78" s="149" t="str">
        <f>INDEX('ΠΛΗ-ΔΕΔ'!B78:G127,1,6)</f>
        <v>Το τμήμα δεν αντιστοιχεί στον τομέα σου</v>
      </c>
    </row>
    <row r="79" spans="1:5" ht="24" customHeight="1">
      <c r="A79" s="155">
        <v>489</v>
      </c>
      <c r="B79" s="34" t="s">
        <v>331</v>
      </c>
      <c r="C79" s="156" t="s">
        <v>203</v>
      </c>
      <c r="D79" s="169">
        <v>163</v>
      </c>
      <c r="E79" s="149" t="str">
        <f>INDEX('ΠΛΗ-ΔΕΔ'!B79:G128,1,6)</f>
        <v>Το τμήμα δεν αντιστοιχεί στον τομέα σου</v>
      </c>
    </row>
    <row r="80" spans="1:5" ht="24" customHeight="1">
      <c r="A80" s="155">
        <v>490</v>
      </c>
      <c r="B80" s="34" t="s">
        <v>332</v>
      </c>
      <c r="C80" s="156" t="s">
        <v>468</v>
      </c>
      <c r="D80" s="169">
        <v>409</v>
      </c>
      <c r="E80" s="149" t="str">
        <f>INDEX('ΠΛΗ-ΔΕΔ'!B80:G129,1,6)</f>
        <v>Το τμήμα δεν αντιστοιχεί στον τομέα σου</v>
      </c>
    </row>
    <row r="81" spans="1:5" ht="24" customHeight="1">
      <c r="A81" s="155">
        <v>491</v>
      </c>
      <c r="B81" s="34" t="s">
        <v>333</v>
      </c>
      <c r="C81" s="156" t="s">
        <v>188</v>
      </c>
      <c r="D81" s="169">
        <v>408</v>
      </c>
      <c r="E81" s="149" t="str">
        <f>INDEX('ΠΛΗ-ΔΕΔ'!B81:G130,1,6)</f>
        <v>Το τμήμα δεν αντιστοιχεί στον τομέα σου</v>
      </c>
    </row>
    <row r="82" spans="1:5" ht="24" customHeight="1">
      <c r="A82" s="155">
        <v>492</v>
      </c>
      <c r="B82" s="34" t="s">
        <v>334</v>
      </c>
      <c r="C82" s="156" t="s">
        <v>195</v>
      </c>
      <c r="D82" s="155">
        <v>1248</v>
      </c>
      <c r="E82" s="149" t="str">
        <f>INDEX('ΠΛΗ-ΔΕΔ'!B82:G131,1,6)</f>
        <v>Το τμήμα δεν αντιστοιχεί στον τομέα σου</v>
      </c>
    </row>
    <row r="83" spans="1:5" ht="24" customHeight="1">
      <c r="A83" s="155">
        <v>493</v>
      </c>
      <c r="B83" s="34" t="s">
        <v>335</v>
      </c>
      <c r="C83" s="156" t="s">
        <v>203</v>
      </c>
      <c r="D83" s="169">
        <v>406</v>
      </c>
      <c r="E83" s="149" t="str">
        <f>INDEX('ΠΛΗ-ΔΕΔ'!B83:G132,1,6)</f>
        <v>Το τμήμα δεν αντιστοιχεί στον τομέα σου</v>
      </c>
    </row>
    <row r="84" spans="1:5" ht="24" customHeight="1">
      <c r="A84" s="155">
        <v>494</v>
      </c>
      <c r="B84" s="34" t="s">
        <v>336</v>
      </c>
      <c r="C84" s="156" t="s">
        <v>442</v>
      </c>
      <c r="D84" s="169">
        <v>407</v>
      </c>
      <c r="E84" s="149" t="str">
        <f>INDEX('ΠΛΗ-ΔΕΔ'!B84:G133,1,6)</f>
        <v>Το τμήμα δεν αντιστοιχεί στον τομέα σου</v>
      </c>
    </row>
    <row r="85" spans="1:5" ht="24" customHeight="1">
      <c r="A85" s="155">
        <v>495</v>
      </c>
      <c r="B85" s="34" t="s">
        <v>337</v>
      </c>
      <c r="C85" s="156" t="s">
        <v>232</v>
      </c>
      <c r="D85" s="169">
        <v>354</v>
      </c>
      <c r="E85" s="149" t="str">
        <f>INDEX('ΠΛΗ-ΔΕΔ'!B85:G134,1,6)</f>
        <v>Το τμήμα δεν αντιστοιχεί στον τομέα σου</v>
      </c>
    </row>
    <row r="86" spans="1:5" ht="24" customHeight="1">
      <c r="A86" s="155">
        <v>496</v>
      </c>
      <c r="B86" s="34" t="s">
        <v>338</v>
      </c>
      <c r="C86" s="156" t="s">
        <v>188</v>
      </c>
      <c r="D86" s="155">
        <v>1011</v>
      </c>
      <c r="E86" s="149" t="str">
        <f>INDEX('ΠΛΗ-ΔΕΔ'!B86:G135,1,6)</f>
        <v>Το τμήμα δεν αντιστοιχεί στον τομέα σου</v>
      </c>
    </row>
  </sheetData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87"/>
  <sheetViews>
    <sheetView topLeftCell="A67" zoomScaleSheetLayoutView="100" workbookViewId="0">
      <selection activeCell="G88" sqref="G88"/>
    </sheetView>
  </sheetViews>
  <sheetFormatPr defaultRowHeight="15.75"/>
  <cols>
    <col min="1" max="1" width="6" style="2" customWidth="1"/>
    <col min="2" max="2" width="69.1640625" style="2" customWidth="1"/>
    <col min="3" max="3" width="12" style="41" customWidth="1"/>
    <col min="4" max="4" width="10.6640625" style="41" bestFit="1" customWidth="1"/>
    <col min="5" max="6" width="9.33203125" style="41"/>
    <col min="7" max="7" width="47" style="2" bestFit="1" customWidth="1"/>
    <col min="8" max="12" width="9.33203125" style="2"/>
    <col min="13" max="13" width="26" style="2" customWidth="1"/>
    <col min="14" max="14" width="8.5" style="2" customWidth="1"/>
    <col min="15" max="16384" width="9.33203125" style="2"/>
  </cols>
  <sheetData>
    <row r="1" spans="1:14" ht="33.75" customHeight="1">
      <c r="A1" s="1" t="s">
        <v>4</v>
      </c>
      <c r="B1" s="42" t="s">
        <v>171</v>
      </c>
      <c r="M1" s="1" t="s">
        <v>6</v>
      </c>
      <c r="N1" s="1" t="s">
        <v>7</v>
      </c>
    </row>
    <row r="2" spans="1:14" ht="25.5" customHeight="1">
      <c r="A2" s="3"/>
      <c r="B2" s="1" t="s">
        <v>8</v>
      </c>
      <c r="C2" s="4" t="s">
        <v>3</v>
      </c>
      <c r="D2" s="4" t="s">
        <v>0</v>
      </c>
      <c r="E2" s="4" t="s">
        <v>1</v>
      </c>
      <c r="F2" s="4" t="s">
        <v>2</v>
      </c>
      <c r="G2" s="4" t="s">
        <v>173</v>
      </c>
      <c r="M2" s="3"/>
      <c r="N2" s="3"/>
    </row>
    <row r="3" spans="1:14" ht="21.75" customHeight="1">
      <c r="A3" s="6">
        <v>145</v>
      </c>
      <c r="B3" s="7" t="s">
        <v>17</v>
      </c>
      <c r="C3" s="24">
        <v>0.25</v>
      </c>
      <c r="D3" s="24">
        <v>0.25</v>
      </c>
      <c r="E3" s="24">
        <v>0.25</v>
      </c>
      <c r="F3" s="24">
        <v>0.25</v>
      </c>
      <c r="G3" s="23" t="str">
        <f>IF(ΕΦΑΡΜΟΓΗ!$C$6="ΠΛΗΡΟΦΟΡΙΚΗΣ",((ΕΦΑΡΜΟΓΗ!$C$10*C3+ΕΦΑΡΜΟΓΗ!$D$10*D3+ΕΦΑΡΜΟΓΗ!$E$10*E3+ΕΦΑΡΜΟΓΗ!$F$10*F3)*1000), "Το τμήμα δεν αντιστοιχεί στον τομέα σου")</f>
        <v>Το τμήμα δεν αντιστοιχεί στον τομέα σου</v>
      </c>
      <c r="M3" s="8" t="s">
        <v>18</v>
      </c>
      <c r="N3" s="9">
        <v>668</v>
      </c>
    </row>
    <row r="4" spans="1:14" ht="21.75" customHeight="1">
      <c r="A4" s="6">
        <v>146</v>
      </c>
      <c r="B4" s="7" t="s">
        <v>251</v>
      </c>
      <c r="C4" s="24">
        <v>0.25</v>
      </c>
      <c r="D4" s="24">
        <v>0.25</v>
      </c>
      <c r="E4" s="24">
        <v>0.25</v>
      </c>
      <c r="F4" s="24">
        <v>0.25</v>
      </c>
      <c r="G4" s="23" t="str">
        <f>IF(ΕΦΑΡΜΟΓΗ!$C$6="ΠΛΗΡΟΦΟΡΙΚΗΣ",((ΕΦΑΡΜΟΓΗ!$C$10*C4+ΕΦΑΡΜΟΓΗ!$D$10*D4+ΕΦΑΡΜΟΓΗ!$E$10*E4+ΕΦΑΡΜΟΓΗ!$F$10*F4)*1000), "Το τμήμα δεν αντιστοιχεί στον τομέα σου")</f>
        <v>Το τμήμα δεν αντιστοιχεί στον τομέα σου</v>
      </c>
      <c r="M4" s="8" t="s">
        <v>20</v>
      </c>
      <c r="N4" s="6">
        <v>1609</v>
      </c>
    </row>
    <row r="5" spans="1:14" ht="21.75" customHeight="1">
      <c r="A5" s="6">
        <v>147</v>
      </c>
      <c r="B5" s="7" t="s">
        <v>252</v>
      </c>
      <c r="C5" s="24">
        <v>0.25</v>
      </c>
      <c r="D5" s="24">
        <v>0.2</v>
      </c>
      <c r="E5" s="24">
        <v>0.3</v>
      </c>
      <c r="F5" s="24">
        <v>0.25</v>
      </c>
      <c r="G5" s="23" t="str">
        <f>IF(ΕΦΑΡΜΟΓΗ!$C$6="ΠΛΗΡΟΦΟΡΙΚΗΣ",((ΕΦΑΡΜΟΓΗ!$C$10*C5+ΕΦΑΡΜΟΓΗ!$D$10*D5+ΕΦΑΡΜΟΓΗ!$E$10*E5+ΕΦΑΡΜΟΓΗ!$F$10*F5)*1000), "Το τμήμα δεν αντιστοιχεί στον τομέα σου")</f>
        <v>Το τμήμα δεν αντιστοιχεί στον τομέα σου</v>
      </c>
      <c r="M5" s="8" t="s">
        <v>48</v>
      </c>
      <c r="N5" s="6">
        <v>1656</v>
      </c>
    </row>
    <row r="6" spans="1:14" ht="21.75" customHeight="1">
      <c r="A6" s="6">
        <v>148</v>
      </c>
      <c r="B6" s="65" t="s">
        <v>312</v>
      </c>
      <c r="C6" s="24">
        <v>0.25</v>
      </c>
      <c r="D6" s="24">
        <v>0.25</v>
      </c>
      <c r="E6" s="24">
        <v>0.25</v>
      </c>
      <c r="F6" s="24">
        <v>0.25</v>
      </c>
      <c r="G6" s="23" t="str">
        <f>IF(ΕΦΑΡΜΟΓΗ!$C$6="ΠΛΗΡΟΦΟΡΙΚΗΣ",((ΕΦΑΡΜΟΓΗ!$C$10*C6+ΕΦΑΡΜΟΓΗ!$D$10*D6+ΕΦΑΡΜΟΓΗ!$E$10*E6+ΕΦΑΡΜΟΓΗ!$F$10*F6)*1000), "Το τμήμα δεν αντιστοιχεί στον τομέα σου")</f>
        <v>Το τμήμα δεν αντιστοιχεί στον τομέα σου</v>
      </c>
      <c r="M6" s="8" t="s">
        <v>32</v>
      </c>
      <c r="N6" s="9">
        <v>240</v>
      </c>
    </row>
    <row r="7" spans="1:14" ht="21.75" customHeight="1">
      <c r="A7" s="6">
        <v>149</v>
      </c>
      <c r="B7" s="7" t="s">
        <v>254</v>
      </c>
      <c r="C7" s="24">
        <v>0.2</v>
      </c>
      <c r="D7" s="24">
        <v>0.2</v>
      </c>
      <c r="E7" s="24">
        <v>0.3</v>
      </c>
      <c r="F7" s="24">
        <v>0.3</v>
      </c>
      <c r="G7" s="23" t="str">
        <f>IF(ΕΦΑΡΜΟΓΗ!$C$6="ΠΛΗΡΟΦΟΡΙΚΗΣ",((ΕΦΑΡΜΟΓΗ!$C$10*C7+ΕΦΑΡΜΟΓΗ!$D$10*D7+ΕΦΑΡΜΟΓΗ!$E$10*E7+ΕΦΑΡΜΟΓΗ!$F$10*F7)*1000), "Το τμήμα δεν αντιστοιχεί στον τομέα σου")</f>
        <v>Το τμήμα δεν αντιστοιχεί στον τομέα σου</v>
      </c>
      <c r="M7" s="8" t="s">
        <v>20</v>
      </c>
      <c r="N7" s="6">
        <v>1607</v>
      </c>
    </row>
    <row r="8" spans="1:14" ht="21.75" customHeight="1">
      <c r="A8" s="6">
        <v>150</v>
      </c>
      <c r="B8" s="7" t="s">
        <v>255</v>
      </c>
      <c r="C8" s="70">
        <v>0.25</v>
      </c>
      <c r="D8" s="70">
        <v>0.25</v>
      </c>
      <c r="E8" s="70">
        <v>0.25</v>
      </c>
      <c r="F8" s="70">
        <v>0.25</v>
      </c>
      <c r="G8" s="23" t="str">
        <f>IF(ΕΦΑΡΜΟΓΗ!$C$6="ΠΛΗΡΟΦΟΡΙΚΗΣ",((ΕΦΑΡΜΟΓΗ!$C$10*C8+ΕΦΑΡΜΟΓΗ!$D$10*D8+ΕΦΑΡΜΟΓΗ!$E$10*E8+ΕΦΑΡΜΟΓΗ!$F$10*F8)*1000), "Το τμήμα δεν αντιστοιχεί στον τομέα σου")</f>
        <v>Το τμήμα δεν αντιστοιχεί στον τομέα σου</v>
      </c>
      <c r="H8" s="66"/>
      <c r="I8" s="66"/>
      <c r="J8" s="66"/>
      <c r="K8" s="66"/>
      <c r="M8" s="8" t="s">
        <v>34</v>
      </c>
      <c r="N8" s="6">
        <v>1544</v>
      </c>
    </row>
    <row r="9" spans="1:14" ht="21.75" customHeight="1">
      <c r="A9" s="6">
        <v>151</v>
      </c>
      <c r="B9" s="7" t="s">
        <v>256</v>
      </c>
      <c r="C9" s="70">
        <v>0.3</v>
      </c>
      <c r="D9" s="70">
        <v>0.2</v>
      </c>
      <c r="E9" s="70">
        <v>0.3</v>
      </c>
      <c r="F9" s="70">
        <v>0.2</v>
      </c>
      <c r="G9" s="23" t="str">
        <f>IF(ΕΦΑΡΜΟΓΗ!$C$6="ΠΛΗΡΟΦΟΡΙΚΗΣ",((ΕΦΑΡΜΟΓΗ!$C$10*C9+ΕΦΑΡΜΟΓΗ!$D$10*D9+ΕΦΑΡΜΟΓΗ!$E$10*E9+ΕΦΑΡΜΟΓΗ!$F$10*F9)*1000), "Το τμήμα δεν αντιστοιχεί στον τομέα σου")</f>
        <v>Το τμήμα δεν αντιστοιχεί στον τομέα σου</v>
      </c>
      <c r="H9" s="66"/>
      <c r="I9" s="66"/>
      <c r="J9" s="66"/>
      <c r="K9" s="66"/>
      <c r="M9" s="8" t="s">
        <v>41</v>
      </c>
      <c r="N9" s="6">
        <v>1282</v>
      </c>
    </row>
    <row r="10" spans="1:14" ht="21.75" customHeight="1">
      <c r="A10" s="6">
        <v>152</v>
      </c>
      <c r="B10" s="7" t="s">
        <v>59</v>
      </c>
      <c r="C10" s="70">
        <v>0.25</v>
      </c>
      <c r="D10" s="70">
        <v>0.25</v>
      </c>
      <c r="E10" s="70">
        <v>0.25</v>
      </c>
      <c r="F10" s="70">
        <v>0.25</v>
      </c>
      <c r="G10" s="23" t="str">
        <f>IF(ΕΦΑΡΜΟΓΗ!$C$6="ΠΛΗΡΟΦΟΡΙΚΗΣ",((ΕΦΑΡΜΟΓΗ!$C$10*C10+ΕΦΑΡΜΟΓΗ!$D$10*D10+ΕΦΑΡΜΟΓΗ!$E$10*E10+ΕΦΑΡΜΟΓΗ!$F$10*F10)*1000), "Το τμήμα δεν αντιστοιχεί στον τομέα σου")</f>
        <v>Το τμήμα δεν αντιστοιχεί στον τομέα σου</v>
      </c>
      <c r="H10" s="66"/>
      <c r="I10" s="66"/>
      <c r="J10" s="66"/>
      <c r="K10" s="66"/>
      <c r="M10" s="8" t="s">
        <v>46</v>
      </c>
      <c r="N10" s="6">
        <v>1518</v>
      </c>
    </row>
    <row r="11" spans="1:14" ht="21.75" customHeight="1">
      <c r="A11" s="6">
        <v>153</v>
      </c>
      <c r="B11" s="7" t="s">
        <v>257</v>
      </c>
      <c r="C11" s="70">
        <v>0.2</v>
      </c>
      <c r="D11" s="70">
        <v>0.3</v>
      </c>
      <c r="E11" s="70">
        <v>0.25</v>
      </c>
      <c r="F11" s="70">
        <v>0.25</v>
      </c>
      <c r="G11" s="23" t="str">
        <f>IF(ΕΦΑΡΜΟΓΗ!$C$6="ΠΛΗΡΟΦΟΡΙΚΗΣ",((ΕΦΑΡΜΟΓΗ!$C$10*C11+ΕΦΑΡΜΟΓΗ!$D$10*D11+ΕΦΑΡΜΟΓΗ!$E$10*E11+ΕΦΑΡΜΟΓΗ!$F$10*F11)*1000), "Το τμήμα δεν αντιστοιχεί στον τομέα σου")</f>
        <v>Το τμήμα δεν αντιστοιχεί στον τομέα σου</v>
      </c>
      <c r="H11" s="66"/>
      <c r="I11" s="66"/>
      <c r="J11" s="66"/>
      <c r="K11" s="66"/>
      <c r="M11" s="8" t="s">
        <v>34</v>
      </c>
      <c r="N11" s="6">
        <v>1551</v>
      </c>
    </row>
    <row r="12" spans="1:14" ht="21.75" customHeight="1">
      <c r="A12" s="6">
        <v>154</v>
      </c>
      <c r="B12" s="7" t="s">
        <v>258</v>
      </c>
      <c r="C12" s="70">
        <v>0.26</v>
      </c>
      <c r="D12" s="70">
        <v>0.22</v>
      </c>
      <c r="E12" s="70">
        <v>0.26</v>
      </c>
      <c r="F12" s="70">
        <v>0.26</v>
      </c>
      <c r="G12" s="23" t="str">
        <f>IF(ΕΦΑΡΜΟΓΗ!$C$6="ΠΛΗΡΟΦΟΡΙΚΗΣ",((ΕΦΑΡΜΟΓΗ!$C$10*C12+ΕΦΑΡΜΟΓΗ!$D$10*D12+ΕΦΑΡΜΟΓΗ!$E$10*E12+ΕΦΑΡΜΟΓΗ!$F$10*F12)*1000), "Το τμήμα δεν αντιστοιχεί στον τομέα σου")</f>
        <v>Το τμήμα δεν αντιστοιχεί στον τομέα σου</v>
      </c>
      <c r="H12" s="66"/>
      <c r="I12" s="66"/>
      <c r="J12" s="66"/>
      <c r="K12" s="66"/>
      <c r="M12" s="8" t="s">
        <v>71</v>
      </c>
      <c r="N12" s="9">
        <v>216</v>
      </c>
    </row>
    <row r="13" spans="1:14" ht="21.75" customHeight="1">
      <c r="A13" s="6">
        <v>155</v>
      </c>
      <c r="B13" s="7" t="s">
        <v>259</v>
      </c>
      <c r="C13" s="70">
        <v>0.3</v>
      </c>
      <c r="D13" s="70">
        <v>0.25</v>
      </c>
      <c r="E13" s="70">
        <v>0.25</v>
      </c>
      <c r="F13" s="70">
        <v>0.2</v>
      </c>
      <c r="G13" s="23" t="str">
        <f>IF(ΕΦΑΡΜΟΓΗ!$C$6="ΠΛΗΡΟΦΟΡΙΚΗΣ",((ΕΦΑΡΜΟΓΗ!$C$10*C13+ΕΦΑΡΜΟΓΗ!$D$10*D13+ΕΦΑΡΜΟΓΗ!$E$10*E13+ΕΦΑΡΜΟΓΗ!$F$10*F13)*1000), "Το τμήμα δεν αντιστοιχεί στον τομέα σου")</f>
        <v>Το τμήμα δεν αντιστοιχεί στον τομέα σου</v>
      </c>
      <c r="H13" s="66"/>
      <c r="I13" s="66"/>
      <c r="J13" s="66"/>
      <c r="K13" s="66"/>
      <c r="M13" s="8" t="s">
        <v>29</v>
      </c>
      <c r="N13" s="6">
        <v>1211</v>
      </c>
    </row>
    <row r="14" spans="1:14" ht="21.75" customHeight="1">
      <c r="A14" s="6">
        <v>156</v>
      </c>
      <c r="B14" s="7" t="s">
        <v>260</v>
      </c>
      <c r="C14" s="70">
        <v>0.3</v>
      </c>
      <c r="D14" s="70">
        <v>0.25</v>
      </c>
      <c r="E14" s="70">
        <v>0.25</v>
      </c>
      <c r="F14" s="70">
        <v>0.2</v>
      </c>
      <c r="G14" s="23" t="str">
        <f>IF(ΕΦΑΡΜΟΓΗ!$C$6="ΠΛΗΡΟΦΟΡΙΚΗΣ",((ΕΦΑΡΜΟΓΗ!$C$10*C14+ΕΦΑΡΜΟΓΗ!$D$10*D14+ΕΦΑΡΜΟΓΗ!$E$10*E14+ΕΦΑΡΜΟΓΗ!$F$10*F14)*1000), "Το τμήμα δεν αντιστοιχεί στον τομέα σου")</f>
        <v>Το τμήμα δεν αντιστοιχεί στον τομέα σου</v>
      </c>
      <c r="H14" s="66"/>
      <c r="I14" s="66"/>
      <c r="J14" s="66"/>
      <c r="K14" s="66"/>
      <c r="M14" s="8" t="s">
        <v>29</v>
      </c>
      <c r="N14" s="6">
        <v>1212</v>
      </c>
    </row>
    <row r="15" spans="1:14" ht="21.75" customHeight="1">
      <c r="A15" s="6">
        <v>157</v>
      </c>
      <c r="B15" s="7" t="s">
        <v>261</v>
      </c>
      <c r="C15" s="70">
        <v>0.3</v>
      </c>
      <c r="D15" s="70">
        <v>0.2</v>
      </c>
      <c r="E15" s="70">
        <v>0.25</v>
      </c>
      <c r="F15" s="70">
        <v>0.25</v>
      </c>
      <c r="G15" s="23" t="str">
        <f>IF(ΕΦΑΡΜΟΓΗ!$C$6="ΠΛΗΡΟΦΟΡΙΚΗΣ",((ΕΦΑΡΜΟΓΗ!$C$10*C15+ΕΦΑΡΜΟΓΗ!$D$10*D15+ΕΦΑΡΜΟΓΗ!$E$10*E15+ΕΦΑΡΜΟΓΗ!$F$10*F15)*1000), "Το τμήμα δεν αντιστοιχεί στον τομέα σου")</f>
        <v>Το τμήμα δεν αντιστοιχεί στον τομέα σου</v>
      </c>
      <c r="H15" s="66"/>
      <c r="I15" s="66"/>
      <c r="J15" s="66"/>
      <c r="K15" s="66"/>
      <c r="M15" s="8" t="s">
        <v>262</v>
      </c>
      <c r="N15" s="9">
        <v>217</v>
      </c>
    </row>
    <row r="16" spans="1:14" ht="21.75" customHeight="1">
      <c r="A16" s="6">
        <v>158</v>
      </c>
      <c r="B16" s="7" t="s">
        <v>263</v>
      </c>
      <c r="C16" s="70">
        <v>0.25</v>
      </c>
      <c r="D16" s="70">
        <v>0.25</v>
      </c>
      <c r="E16" s="70">
        <v>0.25</v>
      </c>
      <c r="F16" s="70">
        <v>0.25</v>
      </c>
      <c r="G16" s="23" t="str">
        <f>IF(ΕΦΑΡΜΟΓΗ!$C$6="ΠΛΗΡΟΦΟΡΙΚΗΣ",((ΕΦΑΡΜΟΓΗ!$C$10*C16+ΕΦΑΡΜΟΓΗ!$D$10*D16+ΕΦΑΡΜΟΓΗ!$E$10*E16+ΕΦΑΡΜΟΓΗ!$F$10*F16)*1000), "Το τμήμα δεν αντιστοιχεί στον τομέα σου")</f>
        <v>Το τμήμα δεν αντιστοιχεί στον τομέα σου</v>
      </c>
      <c r="H16" s="66"/>
      <c r="I16" s="66"/>
      <c r="J16" s="66"/>
      <c r="K16" s="66"/>
      <c r="M16" s="8" t="s">
        <v>39</v>
      </c>
      <c r="N16" s="9">
        <v>220</v>
      </c>
    </row>
    <row r="17" spans="1:14" ht="21.75" customHeight="1">
      <c r="A17" s="6">
        <v>159</v>
      </c>
      <c r="B17" s="7" t="s">
        <v>264</v>
      </c>
      <c r="C17" s="70">
        <v>0.25</v>
      </c>
      <c r="D17" s="70">
        <v>0.25</v>
      </c>
      <c r="E17" s="70">
        <v>0.25</v>
      </c>
      <c r="F17" s="70">
        <v>0.25</v>
      </c>
      <c r="G17" s="23" t="str">
        <f>IF(ΕΦΑΡΜΟΓΗ!$C$6="ΠΛΗΡΟΦΟΡΙΚΗΣ",((ΕΦΑΡΜΟΓΗ!$C$10*C17+ΕΦΑΡΜΟΓΗ!$D$10*D17+ΕΦΑΡΜΟΓΗ!$E$10*E17+ΕΦΑΡΜΟΓΗ!$F$10*F17)*1000), "Το τμήμα δεν αντιστοιχεί στον τομέα σου")</f>
        <v>Το τμήμα δεν αντιστοιχεί στον τομέα σου</v>
      </c>
      <c r="H17" s="66"/>
      <c r="I17" s="66"/>
      <c r="J17" s="66"/>
      <c r="K17" s="66"/>
      <c r="M17" s="8" t="s">
        <v>48</v>
      </c>
      <c r="N17" s="6">
        <v>1660</v>
      </c>
    </row>
    <row r="18" spans="1:14" ht="21.75" customHeight="1">
      <c r="A18" s="6">
        <v>160</v>
      </c>
      <c r="B18" s="7" t="s">
        <v>265</v>
      </c>
      <c r="C18" s="70">
        <v>0.3</v>
      </c>
      <c r="D18" s="70">
        <v>0.2</v>
      </c>
      <c r="E18" s="70">
        <v>0.25</v>
      </c>
      <c r="F18" s="70">
        <v>0.25</v>
      </c>
      <c r="G18" s="23" t="str">
        <f>IF(ΕΦΑΡΜΟΓΗ!$C$6="ΠΛΗΡΟΦΟΡΙΚΗΣ",((ΕΦΑΡΜΟΓΗ!$C$10*C18+ΕΦΑΡΜΟΓΗ!$D$10*D18+ΕΦΑΡΜΟΓΗ!$E$10*E18+ΕΦΑΡΜΟΓΗ!$F$10*F18)*1000), "Το τμήμα δεν αντιστοιχεί στον τομέα σου")</f>
        <v>Το τμήμα δεν αντιστοιχεί στον τομέα σου</v>
      </c>
      <c r="H18" s="66"/>
      <c r="I18" s="66"/>
      <c r="J18" s="66"/>
      <c r="K18" s="66"/>
      <c r="M18" s="8" t="s">
        <v>27</v>
      </c>
      <c r="N18" s="9">
        <v>219</v>
      </c>
    </row>
    <row r="19" spans="1:14" ht="21.75" customHeight="1">
      <c r="A19" s="6">
        <v>161</v>
      </c>
      <c r="B19" s="7" t="s">
        <v>266</v>
      </c>
      <c r="C19" s="70">
        <v>0.3</v>
      </c>
      <c r="D19" s="70">
        <v>0.3</v>
      </c>
      <c r="E19" s="70">
        <v>0.2</v>
      </c>
      <c r="F19" s="70">
        <v>0.2</v>
      </c>
      <c r="G19" s="23" t="str">
        <f>IF(ΕΦΑΡΜΟΓΗ!$C$6="ΠΛΗΡΟΦΟΡΙΚΗΣ",((ΕΦΑΡΜΟΓΗ!$C$10*C19+ΕΦΑΡΜΟΓΗ!$D$10*D19+ΕΦΑΡΜΟΓΗ!$E$10*E19+ΕΦΑΡΜΟΓΗ!$F$10*F19)*1000), "Το τμήμα δεν αντιστοιχεί στον τομέα σου")</f>
        <v>Το τμήμα δεν αντιστοιχεί στον τομέα σου</v>
      </c>
      <c r="H19" s="66"/>
      <c r="I19" s="66"/>
      <c r="J19" s="66"/>
      <c r="K19" s="66"/>
      <c r="M19" s="8" t="s">
        <v>34</v>
      </c>
      <c r="N19" s="6">
        <v>1564</v>
      </c>
    </row>
    <row r="20" spans="1:14" ht="21.75" customHeight="1">
      <c r="A20" s="6">
        <v>162</v>
      </c>
      <c r="B20" s="7" t="s">
        <v>267</v>
      </c>
      <c r="C20" s="70">
        <v>0.3</v>
      </c>
      <c r="D20" s="70">
        <v>0.26</v>
      </c>
      <c r="E20" s="70">
        <v>0.22</v>
      </c>
      <c r="F20" s="70">
        <v>0.22</v>
      </c>
      <c r="G20" s="23" t="str">
        <f>IF(ΕΦΑΡΜΟΓΗ!$C$6="ΠΛΗΡΟΦΟΡΙΚΗΣ",((ΕΦΑΡΜΟΓΗ!$C$10*C20+ΕΦΑΡΜΟΓΗ!$D$10*D20+ΕΦΑΡΜΟΓΗ!$E$10*E20+ΕΦΑΡΜΟΓΗ!$F$10*F20)*1000), "Το τμήμα δεν αντιστοιχεί στον τομέα σου")</f>
        <v>Το τμήμα δεν αντιστοιχεί στον τομέα σου</v>
      </c>
      <c r="H20" s="66"/>
      <c r="I20" s="66"/>
      <c r="J20" s="66"/>
      <c r="K20" s="66"/>
      <c r="M20" s="8" t="s">
        <v>14</v>
      </c>
      <c r="N20" s="9">
        <v>223</v>
      </c>
    </row>
    <row r="21" spans="1:14" ht="21.75" customHeight="1">
      <c r="A21" s="6">
        <v>163</v>
      </c>
      <c r="B21" s="7" t="s">
        <v>268</v>
      </c>
      <c r="C21" s="70">
        <v>0.25</v>
      </c>
      <c r="D21" s="70">
        <v>0.25</v>
      </c>
      <c r="E21" s="70">
        <v>0.25</v>
      </c>
      <c r="F21" s="70">
        <v>0.25</v>
      </c>
      <c r="G21" s="23" t="str">
        <f>IF(ΕΦΑΡΜΟΓΗ!$C$6="ΠΛΗΡΟΦΟΡΙΚΗΣ",((ΕΦΑΡΜΟΓΗ!$C$10*C21+ΕΦΑΡΜΟΓΗ!$D$10*D21+ΕΦΑΡΜΟΓΗ!$E$10*E21+ΕΦΑΡΜΟΓΗ!$F$10*F21)*1000), "Το τμήμα δεν αντιστοιχεί στον τομέα σου")</f>
        <v>Το τμήμα δεν αντιστοιχεί στον τομέα σου</v>
      </c>
      <c r="H21" s="66"/>
      <c r="I21" s="66"/>
      <c r="J21" s="66"/>
      <c r="K21" s="66"/>
      <c r="M21" s="8" t="s">
        <v>46</v>
      </c>
      <c r="N21" s="6">
        <v>1522</v>
      </c>
    </row>
    <row r="22" spans="1:14" ht="21.75" customHeight="1">
      <c r="A22" s="6">
        <v>164</v>
      </c>
      <c r="B22" s="7" t="s">
        <v>269</v>
      </c>
      <c r="C22" s="70">
        <v>0.4</v>
      </c>
      <c r="D22" s="70">
        <v>0.2</v>
      </c>
      <c r="E22" s="70">
        <v>0.2</v>
      </c>
      <c r="F22" s="70">
        <v>0.2</v>
      </c>
      <c r="G22" s="23" t="str">
        <f>IF(ΕΦΑΡΜΟΓΗ!$C$6="ΠΛΗΡΟΦΟΡΙΚΗΣ",((ΕΦΑΡΜΟΓΗ!$C$10*C22+ΕΦΑΡΜΟΓΗ!$D$10*D22+ΕΦΑΡΜΟΓΗ!$E$10*E22+ΕΦΑΡΜΟΓΗ!$F$10*F22)*1000), "Το τμήμα δεν αντιστοιχεί στον τομέα σου")</f>
        <v>Το τμήμα δεν αντιστοιχεί στον τομέα σου</v>
      </c>
      <c r="H22" s="66"/>
      <c r="I22" s="66"/>
      <c r="J22" s="66"/>
      <c r="K22" s="66"/>
      <c r="M22" s="8" t="s">
        <v>89</v>
      </c>
      <c r="N22" s="9">
        <v>331</v>
      </c>
    </row>
    <row r="23" spans="1:14" ht="21.75" customHeight="1">
      <c r="A23" s="6">
        <v>165</v>
      </c>
      <c r="B23" s="7" t="s">
        <v>270</v>
      </c>
      <c r="C23" s="70">
        <v>0.3</v>
      </c>
      <c r="D23" s="70">
        <v>0.25</v>
      </c>
      <c r="E23" s="70">
        <v>0.25</v>
      </c>
      <c r="F23" s="70">
        <v>0.2</v>
      </c>
      <c r="G23" s="23" t="str">
        <f>IF(ΕΦΑΡΜΟΓΗ!$C$6="ΠΛΗΡΟΦΟΡΙΚΗΣ",((ΕΦΑΡΜΟΓΗ!$C$10*C23+ΕΦΑΡΜΟΓΗ!$D$10*D23+ΕΦΑΡΜΟΓΗ!$E$10*E23+ΕΦΑΡΜΟΓΗ!$F$10*F23)*1000), "Το τμήμα δεν αντιστοιχεί στον τομέα σου")</f>
        <v>Το τμήμα δεν αντιστοιχεί στον τομέα σου</v>
      </c>
      <c r="H23" s="66"/>
      <c r="I23" s="66"/>
      <c r="J23" s="66"/>
      <c r="K23" s="66"/>
      <c r="M23" s="8" t="s">
        <v>41</v>
      </c>
      <c r="N23" s="9">
        <v>221</v>
      </c>
    </row>
    <row r="24" spans="1:14" ht="21.75" customHeight="1">
      <c r="A24" s="6">
        <v>166</v>
      </c>
      <c r="B24" s="7" t="s">
        <v>271</v>
      </c>
      <c r="C24" s="70">
        <v>0.27</v>
      </c>
      <c r="D24" s="70">
        <v>0.2</v>
      </c>
      <c r="E24" s="70">
        <v>0.27</v>
      </c>
      <c r="F24" s="70">
        <v>0.26</v>
      </c>
      <c r="G24" s="23" t="str">
        <f>IF(ΕΦΑΡΜΟΓΗ!$C$6="ΠΛΗΡΟΦΟΡΙΚΗΣ",((ΕΦΑΡΜΟΓΗ!$C$10*C24+ΕΦΑΡΜΟΓΗ!$D$10*D24+ΕΦΑΡΜΟΓΗ!$E$10*E24+ΕΦΑΡΜΟΓΗ!$F$10*F24)*1000), "Το τμήμα δεν αντιστοιχεί στον τομέα σου")</f>
        <v>Το τμήμα δεν αντιστοιχεί στον τομέα σου</v>
      </c>
      <c r="H24" s="66"/>
      <c r="I24" s="66"/>
      <c r="J24" s="66"/>
      <c r="K24" s="66"/>
      <c r="M24" s="8" t="s">
        <v>18</v>
      </c>
      <c r="N24" s="9">
        <v>389</v>
      </c>
    </row>
    <row r="25" spans="1:14" ht="21.75" customHeight="1">
      <c r="A25" s="6">
        <v>167</v>
      </c>
      <c r="B25" s="7" t="s">
        <v>272</v>
      </c>
      <c r="C25" s="70">
        <v>0.25</v>
      </c>
      <c r="D25" s="70">
        <v>0.25</v>
      </c>
      <c r="E25" s="70">
        <v>0.25</v>
      </c>
      <c r="F25" s="70">
        <v>0.25</v>
      </c>
      <c r="G25" s="23" t="str">
        <f>IF(ΕΦΑΡΜΟΓΗ!$C$6="ΠΛΗΡΟΦΟΡΙΚΗΣ",((ΕΦΑΡΜΟΓΗ!$C$10*C25+ΕΦΑΡΜΟΓΗ!$D$10*D25+ΕΦΑΡΜΟΓΗ!$E$10*E25+ΕΦΑΡΜΟΓΗ!$F$10*F25)*1000), "Το τμήμα δεν αντιστοιχεί στον τομέα σου")</f>
        <v>Το τμήμα δεν αντιστοιχεί στον τομέα σου</v>
      </c>
      <c r="H25" s="66"/>
      <c r="I25" s="66"/>
      <c r="J25" s="66"/>
      <c r="K25" s="66"/>
      <c r="M25" s="8" t="s">
        <v>103</v>
      </c>
      <c r="N25" s="9">
        <v>340</v>
      </c>
    </row>
    <row r="26" spans="1:14" ht="21.75" customHeight="1">
      <c r="A26" s="6">
        <v>168</v>
      </c>
      <c r="B26" s="7" t="s">
        <v>273</v>
      </c>
      <c r="C26" s="70">
        <v>0.33</v>
      </c>
      <c r="D26" s="70">
        <v>0.21</v>
      </c>
      <c r="E26" s="70">
        <v>0.23</v>
      </c>
      <c r="F26" s="70">
        <v>0.23</v>
      </c>
      <c r="G26" s="23" t="str">
        <f>IF(ΕΦΑΡΜΟΓΗ!$C$6="ΠΛΗΡΟΦΟΡΙΚΗΣ",((ΕΦΑΡΜΟΓΗ!$C$10*C26+ΕΦΑΡΜΟΓΗ!$D$10*D26+ΕΦΑΡΜΟΓΗ!$E$10*E26+ΕΦΑΡΜΟΓΗ!$F$10*F26)*1000), "Το τμήμα δεν αντιστοιχεί στον τομέα σου")</f>
        <v>Το τμήμα δεν αντιστοιχεί στον τομέα σου</v>
      </c>
      <c r="H26" s="66"/>
      <c r="I26" s="66"/>
      <c r="J26" s="66"/>
      <c r="K26" s="66"/>
      <c r="M26" s="8" t="s">
        <v>41</v>
      </c>
      <c r="N26" s="9">
        <v>215</v>
      </c>
    </row>
    <row r="27" spans="1:14" ht="21.75" customHeight="1">
      <c r="A27" s="6">
        <v>169</v>
      </c>
      <c r="B27" s="7" t="s">
        <v>85</v>
      </c>
      <c r="C27" s="70">
        <v>0.25</v>
      </c>
      <c r="D27" s="70">
        <v>0.25</v>
      </c>
      <c r="E27" s="70">
        <v>0.25</v>
      </c>
      <c r="F27" s="70">
        <v>0.25</v>
      </c>
      <c r="G27" s="23" t="str">
        <f>IF(ΕΦΑΡΜΟΓΗ!$C$6="ΠΛΗΡΟΦΟΡΙΚΗΣ",((ΕΦΑΡΜΟΓΗ!$C$10*C27+ΕΦΑΡΜΟΓΗ!$D$10*D27+ΕΦΑΡΜΟΓΗ!$E$10*E27+ΕΦΑΡΜΟΓΗ!$F$10*F27)*1000), "Το τμήμα δεν αντιστοιχεί στον τομέα σου")</f>
        <v>Το τμήμα δεν αντιστοιχεί στον τομέα σου</v>
      </c>
      <c r="H27" s="66"/>
      <c r="I27" s="66"/>
      <c r="J27" s="66"/>
      <c r="K27" s="66"/>
      <c r="M27" s="8" t="s">
        <v>43</v>
      </c>
      <c r="N27" s="9">
        <v>222</v>
      </c>
    </row>
    <row r="28" spans="1:14" ht="21.75" customHeight="1">
      <c r="A28" s="6">
        <v>170</v>
      </c>
      <c r="B28" s="7" t="s">
        <v>274</v>
      </c>
      <c r="C28" s="70">
        <v>0.3</v>
      </c>
      <c r="D28" s="70">
        <v>0.3</v>
      </c>
      <c r="E28" s="70">
        <v>0.2</v>
      </c>
      <c r="F28" s="70">
        <v>0.2</v>
      </c>
      <c r="G28" s="23" t="str">
        <f>IF(ΕΦΑΡΜΟΓΗ!$C$6="ΠΛΗΡΟΦΟΡΙΚΗΣ",((ΕΦΑΡΜΟΓΗ!$C$10*C28+ΕΦΑΡΜΟΓΗ!$D$10*D28+ΕΦΑΡΜΟΓΗ!$E$10*E28+ΕΦΑΡΜΟΓΗ!$F$10*F28)*1000), "Το τμήμα δεν αντιστοιχεί στον τομέα σου")</f>
        <v>Το τμήμα δεν αντιστοιχεί στον τομέα σου</v>
      </c>
      <c r="H28" s="66"/>
      <c r="I28" s="66"/>
      <c r="J28" s="66"/>
      <c r="K28" s="66"/>
      <c r="M28" s="8" t="s">
        <v>20</v>
      </c>
      <c r="N28" s="6">
        <v>1624</v>
      </c>
    </row>
    <row r="29" spans="1:14" ht="21.75" customHeight="1">
      <c r="A29" s="6">
        <v>171</v>
      </c>
      <c r="B29" s="7" t="s">
        <v>87</v>
      </c>
      <c r="C29" s="70">
        <v>0.25</v>
      </c>
      <c r="D29" s="70">
        <v>0.25</v>
      </c>
      <c r="E29" s="70">
        <v>0.25</v>
      </c>
      <c r="F29" s="70">
        <v>0.25</v>
      </c>
      <c r="G29" s="23" t="str">
        <f>IF(ΕΦΑΡΜΟΓΗ!$C$6="ΠΛΗΡΟΦΟΡΙΚΗΣ",((ΕΦΑΡΜΟΓΗ!$C$10*C29+ΕΦΑΡΜΟΓΗ!$D$10*D29+ΕΦΑΡΜΟΓΗ!$E$10*E29+ΕΦΑΡΜΟΓΗ!$F$10*F29)*1000), "Το τμήμα δεν αντιστοιχεί στον τομέα σου")</f>
        <v>Το τμήμα δεν αντιστοιχεί στον τομέα σου</v>
      </c>
      <c r="H29" s="66"/>
      <c r="I29" s="66"/>
      <c r="J29" s="66"/>
      <c r="K29" s="66"/>
      <c r="M29" s="8" t="s">
        <v>14</v>
      </c>
      <c r="N29" s="9">
        <v>224</v>
      </c>
    </row>
    <row r="30" spans="1:14" ht="21.75" customHeight="1">
      <c r="A30" s="6">
        <v>172</v>
      </c>
      <c r="B30" s="7" t="s">
        <v>275</v>
      </c>
      <c r="C30" s="70">
        <v>0.3</v>
      </c>
      <c r="D30" s="70">
        <v>0.2</v>
      </c>
      <c r="E30" s="70">
        <v>0.25</v>
      </c>
      <c r="F30" s="70">
        <v>0.25</v>
      </c>
      <c r="G30" s="23" t="str">
        <f>IF(ΕΦΑΡΜΟΓΗ!$C$6="ΠΛΗΡΟΦΟΡΙΚΗΣ",((ΕΦΑΡΜΟΓΗ!$C$10*C30+ΕΦΑΡΜΟΓΗ!$D$10*D30+ΕΦΑΡΜΟΓΗ!$E$10*E30+ΕΦΑΡΜΟΓΗ!$F$10*F30)*1000), "Το τμήμα δεν αντιστοιχεί στον τομέα σου")</f>
        <v>Το τμήμα δεν αντιστοιχεί στον τομέα σου</v>
      </c>
      <c r="H30" s="66"/>
      <c r="I30" s="66"/>
      <c r="J30" s="66"/>
      <c r="K30" s="66"/>
      <c r="M30" s="8" t="s">
        <v>89</v>
      </c>
      <c r="N30" s="9">
        <v>230</v>
      </c>
    </row>
    <row r="31" spans="1:14" ht="21.75" customHeight="1">
      <c r="A31" s="6">
        <v>173</v>
      </c>
      <c r="B31" s="7" t="s">
        <v>276</v>
      </c>
      <c r="C31" s="70">
        <v>0.23</v>
      </c>
      <c r="D31" s="70">
        <v>0.23</v>
      </c>
      <c r="E31" s="70">
        <v>0.27</v>
      </c>
      <c r="F31" s="70">
        <v>0.27</v>
      </c>
      <c r="G31" s="23" t="str">
        <f>IF(ΕΦΑΡΜΟΓΗ!$C$6="ΠΛΗΡΟΦΟΡΙΚΗΣ",((ΕΦΑΡΜΟΓΗ!$C$10*C31+ΕΦΑΡΜΟΓΗ!$D$10*D31+ΕΦΑΡΜΟΓΗ!$E$10*E31+ΕΦΑΡΜΟΓΗ!$F$10*F31)*1000), "Το τμήμα δεν αντιστοιχεί στον τομέα σου")</f>
        <v>Το τμήμα δεν αντιστοιχεί στον τομέα σου</v>
      </c>
      <c r="H31" s="66"/>
      <c r="I31" s="66"/>
      <c r="J31" s="66"/>
      <c r="K31" s="66"/>
      <c r="M31" s="8" t="s">
        <v>43</v>
      </c>
      <c r="N31" s="9">
        <v>344</v>
      </c>
    </row>
    <row r="32" spans="1:14" ht="21.75" customHeight="1">
      <c r="A32" s="6">
        <v>174</v>
      </c>
      <c r="B32" s="7" t="s">
        <v>277</v>
      </c>
      <c r="C32" s="70">
        <v>0.25</v>
      </c>
      <c r="D32" s="70">
        <v>0.25</v>
      </c>
      <c r="E32" s="70">
        <v>0.25</v>
      </c>
      <c r="F32" s="70">
        <v>0.25</v>
      </c>
      <c r="G32" s="23" t="str">
        <f>IF(ΕΦΑΡΜΟΓΗ!$C$6="ΠΛΗΡΟΦΟΡΙΚΗΣ",((ΕΦΑΡΜΟΓΗ!$C$10*C32+ΕΦΑΡΜΟΓΗ!$D$10*D32+ΕΦΑΡΜΟΓΗ!$E$10*E32+ΕΦΑΡΜΟΓΗ!$F$10*F32)*1000), "Το τμήμα δεν αντιστοιχεί στον τομέα σου")</f>
        <v>Το τμήμα δεν αντιστοιχεί στον τομέα σου</v>
      </c>
      <c r="H32" s="66"/>
      <c r="I32" s="66"/>
      <c r="J32" s="66"/>
      <c r="K32" s="66"/>
      <c r="M32" s="8" t="s">
        <v>18</v>
      </c>
      <c r="N32" s="9">
        <v>390</v>
      </c>
    </row>
    <row r="33" spans="1:14" ht="21.75" customHeight="1">
      <c r="A33" s="6">
        <v>175</v>
      </c>
      <c r="B33" s="7" t="s">
        <v>278</v>
      </c>
      <c r="C33" s="70">
        <v>0.3</v>
      </c>
      <c r="D33" s="70">
        <v>0.3</v>
      </c>
      <c r="E33" s="70">
        <v>0.2</v>
      </c>
      <c r="F33" s="70">
        <v>0.2</v>
      </c>
      <c r="G33" s="23" t="str">
        <f>IF(ΕΦΑΡΜΟΓΗ!$C$6="ΠΛΗΡΟΦΟΡΙΚΗΣ",((ΕΦΑΡΜΟΓΗ!$C$10*C33+ΕΦΑΡΜΟΓΗ!$D$10*D33+ΕΦΑΡΜΟΓΗ!$E$10*E33+ΕΦΑΡΜΟΓΗ!$F$10*F33)*1000), "Το τμήμα δεν αντιστοιχεί στον τομέα σου")</f>
        <v>Το τμήμα δεν αντιστοιχεί στον τομέα σου</v>
      </c>
      <c r="H33" s="66"/>
      <c r="I33" s="66"/>
      <c r="J33" s="66"/>
      <c r="K33" s="66"/>
      <c r="M33" s="8" t="s">
        <v>20</v>
      </c>
      <c r="N33" s="6">
        <v>1625</v>
      </c>
    </row>
    <row r="34" spans="1:14" ht="21.75" customHeight="1">
      <c r="A34" s="6">
        <v>176</v>
      </c>
      <c r="B34" s="7" t="s">
        <v>279</v>
      </c>
      <c r="C34" s="70">
        <v>0.2</v>
      </c>
      <c r="D34" s="70">
        <v>0.2</v>
      </c>
      <c r="E34" s="70">
        <v>0.3</v>
      </c>
      <c r="F34" s="70">
        <v>0.3</v>
      </c>
      <c r="G34" s="23" t="str">
        <f>IF(ΕΦΑΡΜΟΓΗ!$C$6="ΠΛΗΡΟΦΟΡΙΚΗΣ",((ΕΦΑΡΜΟΓΗ!$C$10*C34+ΕΦΑΡΜΟΓΗ!$D$10*D34+ΕΦΑΡΜΟΓΗ!$E$10*E34+ΕΦΑΡΜΟΓΗ!$F$10*F34)*1000), "Το τμήμα δεν αντιστοιχεί στον τομέα σου")</f>
        <v>Το τμήμα δεν αντιστοιχεί στον τομέα σου</v>
      </c>
      <c r="H34" s="66"/>
      <c r="I34" s="66"/>
      <c r="J34" s="66"/>
      <c r="K34" s="66"/>
      <c r="M34" s="8" t="s">
        <v>20</v>
      </c>
      <c r="N34" s="6">
        <v>1622</v>
      </c>
    </row>
    <row r="35" spans="1:14" ht="21.75" customHeight="1">
      <c r="A35" s="6">
        <v>177</v>
      </c>
      <c r="B35" s="7" t="s">
        <v>280</v>
      </c>
      <c r="C35" s="70">
        <v>0.25</v>
      </c>
      <c r="D35" s="70">
        <v>0.25</v>
      </c>
      <c r="E35" s="70">
        <v>0.25</v>
      </c>
      <c r="F35" s="70">
        <v>0.25</v>
      </c>
      <c r="G35" s="23" t="str">
        <f>IF(ΕΦΑΡΜΟΓΗ!$C$6="ΠΛΗΡΟΦΟΡΙΚΗΣ",((ΕΦΑΡΜΟΓΗ!$C$10*C35+ΕΦΑΡΜΟΓΗ!$D$10*D35+ΕΦΑΡΜΟΓΗ!$E$10*E35+ΕΦΑΡΜΟΓΗ!$F$10*F35)*1000), "Το τμήμα δεν αντιστοιχεί στον τομέα σου")</f>
        <v>Το τμήμα δεν αντιστοιχεί στον τομέα σου</v>
      </c>
      <c r="H35" s="66"/>
      <c r="I35" s="66"/>
      <c r="J35" s="66"/>
      <c r="K35" s="66"/>
      <c r="M35" s="8" t="s">
        <v>48</v>
      </c>
      <c r="N35" s="6">
        <v>1664</v>
      </c>
    </row>
    <row r="36" spans="1:14" ht="21.75" customHeight="1">
      <c r="A36" s="6">
        <v>178</v>
      </c>
      <c r="B36" s="7" t="s">
        <v>281</v>
      </c>
      <c r="C36" s="70">
        <v>0.25</v>
      </c>
      <c r="D36" s="70">
        <v>0.2</v>
      </c>
      <c r="E36" s="70">
        <v>0.25</v>
      </c>
      <c r="F36" s="70">
        <v>0.3</v>
      </c>
      <c r="G36" s="23" t="str">
        <f>IF(ΕΦΑΡΜΟΓΗ!$C$6="ΠΛΗΡΟΦΟΡΙΚΗΣ",((ΕΦΑΡΜΟΓΗ!$C$10*C36+ΕΦΑΡΜΟΓΗ!$D$10*D36+ΕΦΑΡΜΟΓΗ!$E$10*E36+ΕΦΑΡΜΟΓΗ!$F$10*F36)*1000), "Το τμήμα δεν αντιστοιχεί στον τομέα σου")</f>
        <v>Το τμήμα δεν αντιστοιχεί στον τομέα σου</v>
      </c>
      <c r="H36" s="66"/>
      <c r="I36" s="66"/>
      <c r="J36" s="66"/>
      <c r="K36" s="66"/>
      <c r="M36" s="8" t="s">
        <v>32</v>
      </c>
      <c r="N36" s="9">
        <v>333</v>
      </c>
    </row>
    <row r="37" spans="1:14" ht="21.75" customHeight="1">
      <c r="A37" s="6">
        <v>179</v>
      </c>
      <c r="B37" s="7" t="s">
        <v>282</v>
      </c>
      <c r="C37" s="70">
        <v>0.3</v>
      </c>
      <c r="D37" s="70">
        <v>0.3</v>
      </c>
      <c r="E37" s="70">
        <v>0.2</v>
      </c>
      <c r="F37" s="70">
        <v>0.2</v>
      </c>
      <c r="G37" s="23" t="str">
        <f>IF(ΕΦΑΡΜΟΓΗ!$C$6="ΠΛΗΡΟΦΟΡΙΚΗΣ",((ΕΦΑΡΜΟΓΗ!$C$10*C37+ΕΦΑΡΜΟΓΗ!$D$10*D37+ΕΦΑΡΜΟΓΗ!$E$10*E37+ΕΦΑΡΜΟΓΗ!$F$10*F37)*1000), "Το τμήμα δεν αντιστοιχεί στον τομέα σου")</f>
        <v>Το τμήμα δεν αντιστοιχεί στον τομέα σου</v>
      </c>
      <c r="H37" s="66"/>
      <c r="I37" s="66"/>
      <c r="J37" s="66"/>
      <c r="K37" s="66"/>
      <c r="M37" s="8" t="s">
        <v>27</v>
      </c>
      <c r="N37" s="9">
        <v>338</v>
      </c>
    </row>
    <row r="38" spans="1:14" ht="21.75" customHeight="1">
      <c r="A38" s="6">
        <v>180</v>
      </c>
      <c r="B38" s="7" t="s">
        <v>283</v>
      </c>
      <c r="C38" s="70">
        <v>0.25</v>
      </c>
      <c r="D38" s="70">
        <v>0.25</v>
      </c>
      <c r="E38" s="70">
        <v>0.25</v>
      </c>
      <c r="F38" s="70">
        <v>0.25</v>
      </c>
      <c r="G38" s="23" t="str">
        <f>IF(ΕΦΑΡΜΟΓΗ!$C$6="ΠΛΗΡΟΦΟΡΙΚΗΣ",((ΕΦΑΡΜΟΓΗ!$C$10*C38+ΕΦΑΡΜΟΓΗ!$D$10*D38+ΕΦΑΡΜΟΓΗ!$E$10*E38+ΕΦΑΡΜΟΓΗ!$F$10*F38)*1000), "Το τμήμα δεν αντιστοιχεί στον τομέα σου")</f>
        <v>Το τμήμα δεν αντιστοιχεί στον τομέα σου</v>
      </c>
      <c r="H38" s="66"/>
      <c r="I38" s="66"/>
      <c r="J38" s="66"/>
      <c r="K38" s="66"/>
      <c r="M38" s="8" t="s">
        <v>20</v>
      </c>
      <c r="N38" s="6">
        <v>1630</v>
      </c>
    </row>
    <row r="39" spans="1:14" ht="21.75" customHeight="1">
      <c r="A39" s="6">
        <v>181</v>
      </c>
      <c r="B39" s="7" t="s">
        <v>284</v>
      </c>
      <c r="C39" s="70">
        <v>0.25</v>
      </c>
      <c r="D39" s="70">
        <v>0.25</v>
      </c>
      <c r="E39" s="70">
        <v>0.25</v>
      </c>
      <c r="F39" s="70">
        <v>0.25</v>
      </c>
      <c r="G39" s="23" t="str">
        <f>IF(ΕΦΑΡΜΟΓΗ!$C$6="ΠΛΗΡΟΦΟΡΙΚΗΣ",((ΕΦΑΡΜΟΓΗ!$C$10*C39+ΕΦΑΡΜΟΓΗ!$D$10*D39+ΕΦΑΡΜΟΓΗ!$E$10*E39+ΕΦΑΡΜΟΓΗ!$F$10*F39)*1000), "Το τμήμα δεν αντιστοιχεί στον τομέα σου")</f>
        <v>Το τμήμα δεν αντιστοιχεί στον τομέα σου</v>
      </c>
      <c r="H39" s="66"/>
      <c r="I39" s="66"/>
      <c r="J39" s="66"/>
      <c r="K39" s="66"/>
      <c r="M39" s="8" t="s">
        <v>34</v>
      </c>
      <c r="N39" s="6">
        <v>1554</v>
      </c>
    </row>
    <row r="40" spans="1:14" ht="21.75" customHeight="1">
      <c r="A40" s="6">
        <v>182</v>
      </c>
      <c r="B40" s="7" t="s">
        <v>285</v>
      </c>
      <c r="C40" s="70">
        <v>0.3</v>
      </c>
      <c r="D40" s="70">
        <v>0.2</v>
      </c>
      <c r="E40" s="70">
        <v>0.25</v>
      </c>
      <c r="F40" s="70">
        <v>0.25</v>
      </c>
      <c r="G40" s="23" t="str">
        <f>IF(ΕΦΑΡΜΟΓΗ!$C$6="ΠΛΗΡΟΦΟΡΙΚΗΣ",((ΕΦΑΡΜΟΓΗ!$C$10*C40+ΕΦΑΡΜΟΓΗ!$D$10*D40+ΕΦΑΡΜΟΓΗ!$E$10*E40+ΕΦΑΡΜΟΓΗ!$F$10*F40)*1000), "Το τμήμα δεν αντιστοιχεί στον τομέα σου")</f>
        <v>Το τμήμα δεν αντιστοιχεί στον τομέα σου</v>
      </c>
      <c r="H40" s="66"/>
      <c r="I40" s="66"/>
      <c r="J40" s="66"/>
      <c r="K40" s="66"/>
      <c r="M40" s="8" t="s">
        <v>16</v>
      </c>
      <c r="N40" s="9">
        <v>366</v>
      </c>
    </row>
    <row r="41" spans="1:14" ht="21.75" customHeight="1">
      <c r="A41" s="6">
        <v>183</v>
      </c>
      <c r="B41" s="7" t="s">
        <v>286</v>
      </c>
      <c r="C41" s="70">
        <v>0.25</v>
      </c>
      <c r="D41" s="70">
        <v>0.25</v>
      </c>
      <c r="E41" s="70">
        <v>0.25</v>
      </c>
      <c r="F41" s="70">
        <v>0.25</v>
      </c>
      <c r="G41" s="23" t="str">
        <f>IF(ΕΦΑΡΜΟΓΗ!$C$6="ΠΛΗΡΟΦΟΡΙΚΗΣ",((ΕΦΑΡΜΟΓΗ!$C$10*C41+ΕΦΑΡΜΟΓΗ!$D$10*D41+ΕΦΑΡΜΟΓΗ!$E$10*E41+ΕΦΑΡΜΟΓΗ!$F$10*F41)*1000), "Το τμήμα δεν αντιστοιχεί στον τομέα σου")</f>
        <v>Το τμήμα δεν αντιστοιχεί στον τομέα σου</v>
      </c>
      <c r="H41" s="66"/>
      <c r="I41" s="66"/>
      <c r="J41" s="66"/>
      <c r="K41" s="66"/>
      <c r="M41" s="8" t="s">
        <v>22</v>
      </c>
      <c r="N41" s="9">
        <v>339</v>
      </c>
    </row>
    <row r="42" spans="1:14" ht="21.75" customHeight="1">
      <c r="A42" s="6">
        <v>184</v>
      </c>
      <c r="B42" s="7" t="s">
        <v>287</v>
      </c>
      <c r="C42" s="70">
        <v>0.2</v>
      </c>
      <c r="D42" s="70">
        <v>0.2</v>
      </c>
      <c r="E42" s="70">
        <v>0.3</v>
      </c>
      <c r="F42" s="70">
        <v>0.3</v>
      </c>
      <c r="G42" s="23" t="str">
        <f>IF(ΕΦΑΡΜΟΓΗ!$C$6="ΠΛΗΡΟΦΟΡΙΚΗΣ",((ΕΦΑΡΜΟΓΗ!$C$10*C42+ΕΦΑΡΜΟΓΗ!$D$10*D42+ΕΦΑΡΜΟΓΗ!$E$10*E42+ΕΦΑΡΜΟΓΗ!$F$10*F42)*1000), "Το τμήμα δεν αντιστοιχεί στον τομέα σου")</f>
        <v>Το τμήμα δεν αντιστοιχεί στον τομέα σου</v>
      </c>
      <c r="H42" s="66"/>
      <c r="I42" s="66"/>
      <c r="J42" s="66"/>
      <c r="K42" s="66"/>
      <c r="M42" s="8" t="s">
        <v>93</v>
      </c>
      <c r="N42" s="9">
        <v>412</v>
      </c>
    </row>
    <row r="43" spans="1:14" ht="21.75" customHeight="1">
      <c r="A43" s="6">
        <v>185</v>
      </c>
      <c r="B43" s="7" t="s">
        <v>288</v>
      </c>
      <c r="C43" s="70">
        <v>0.35</v>
      </c>
      <c r="D43" s="70">
        <v>0.2</v>
      </c>
      <c r="E43" s="70">
        <v>0.22</v>
      </c>
      <c r="F43" s="70">
        <v>0.23</v>
      </c>
      <c r="G43" s="23" t="str">
        <f>IF(ΕΦΑΡΜΟΓΗ!$C$6="ΠΛΗΡΟΦΟΡΙΚΗΣ",((ΕΦΑΡΜΟΓΗ!$C$10*C43+ΕΦΑΡΜΟΓΗ!$D$10*D43+ΕΦΑΡΜΟΓΗ!$E$10*E43+ΕΦΑΡΜΟΓΗ!$F$10*F43)*1000), "Το τμήμα δεν αντιστοιχεί στον τομέα σου")</f>
        <v>Το τμήμα δεν αντιστοιχεί στον τομέα σου</v>
      </c>
      <c r="H43" s="66"/>
      <c r="I43" s="66"/>
      <c r="J43" s="66"/>
      <c r="K43" s="66"/>
      <c r="M43" s="8" t="s">
        <v>10</v>
      </c>
      <c r="N43" s="9">
        <v>330</v>
      </c>
    </row>
    <row r="44" spans="1:14" ht="21.75" customHeight="1">
      <c r="A44" s="6">
        <v>186</v>
      </c>
      <c r="B44" s="7" t="s">
        <v>289</v>
      </c>
      <c r="C44" s="70">
        <v>0.2</v>
      </c>
      <c r="D44" s="70">
        <v>0.2</v>
      </c>
      <c r="E44" s="70">
        <v>0.3</v>
      </c>
      <c r="F44" s="70">
        <v>0.3</v>
      </c>
      <c r="G44" s="23" t="str">
        <f>IF(ΕΦΑΡΜΟΓΗ!$C$6="ΠΛΗΡΟΦΟΡΙΚΗΣ",((ΕΦΑΡΜΟΓΗ!$C$10*C44+ΕΦΑΡΜΟΓΗ!$D$10*D44+ΕΦΑΡΜΟΓΗ!$E$10*E44+ΕΦΑΡΜΟΓΗ!$F$10*F44)*1000), "Το τμήμα δεν αντιστοιχεί στον τομέα σου")</f>
        <v>Το τμήμα δεν αντιστοιχεί στον τομέα σου</v>
      </c>
      <c r="H44" s="66"/>
      <c r="I44" s="66"/>
      <c r="J44" s="66"/>
      <c r="K44" s="66"/>
      <c r="M44" s="8" t="s">
        <v>103</v>
      </c>
      <c r="N44" s="6">
        <v>1250</v>
      </c>
    </row>
    <row r="45" spans="1:14" ht="21.75" customHeight="1">
      <c r="A45" s="6">
        <v>187</v>
      </c>
      <c r="B45" s="7" t="s">
        <v>290</v>
      </c>
      <c r="C45" s="70">
        <v>0.25</v>
      </c>
      <c r="D45" s="70">
        <v>0.25</v>
      </c>
      <c r="E45" s="70">
        <v>0.25</v>
      </c>
      <c r="F45" s="70">
        <v>0.25</v>
      </c>
      <c r="G45" s="23" t="str">
        <f>IF(ΕΦΑΡΜΟΓΗ!$C$6="ΠΛΗΡΟΦΟΡΙΚΗΣ",((ΕΦΑΡΜΟΓΗ!$C$10*C45+ΕΦΑΡΜΟΓΗ!$D$10*D45+ΕΦΑΡΜΟΓΗ!$E$10*E45+ΕΦΑΡΜΟΓΗ!$F$10*F45)*1000), "Το τμήμα δεν αντιστοιχεί στον τομέα σου")</f>
        <v>Το τμήμα δεν αντιστοιχεί στον τομέα σου</v>
      </c>
      <c r="H45" s="66"/>
      <c r="I45" s="66"/>
      <c r="J45" s="66"/>
      <c r="K45" s="66"/>
      <c r="M45" s="8" t="s">
        <v>39</v>
      </c>
      <c r="N45" s="9">
        <v>99</v>
      </c>
    </row>
    <row r="46" spans="1:14" ht="21.75" customHeight="1">
      <c r="A46" s="6">
        <v>188</v>
      </c>
      <c r="B46" s="7" t="s">
        <v>291</v>
      </c>
      <c r="C46" s="70">
        <v>0.25</v>
      </c>
      <c r="D46" s="70">
        <v>0.25</v>
      </c>
      <c r="E46" s="70">
        <v>0.25</v>
      </c>
      <c r="F46" s="70">
        <v>0.25</v>
      </c>
      <c r="G46" s="23" t="str">
        <f>IF(ΕΦΑΡΜΟΓΗ!$C$6="ΠΛΗΡΟΦΟΡΙΚΗΣ",((ΕΦΑΡΜΟΓΗ!$C$10*C46+ΕΦΑΡΜΟΓΗ!$D$10*D46+ΕΦΑΡΜΟΓΗ!$E$10*E46+ΕΦΑΡΜΟΓΗ!$F$10*F46)*1000), "Το τμήμα δεν αντιστοιχεί στον τομέα σου")</f>
        <v>Το τμήμα δεν αντιστοιχεί στον τομέα σου</v>
      </c>
      <c r="H46" s="66"/>
      <c r="I46" s="66"/>
      <c r="J46" s="66"/>
      <c r="K46" s="66"/>
      <c r="M46" s="8" t="s">
        <v>46</v>
      </c>
      <c r="N46" s="9">
        <v>98</v>
      </c>
    </row>
    <row r="47" spans="1:14" ht="21.75" customHeight="1">
      <c r="A47" s="6">
        <v>189</v>
      </c>
      <c r="B47" s="7" t="s">
        <v>292</v>
      </c>
      <c r="C47" s="70">
        <v>0.25</v>
      </c>
      <c r="D47" s="70">
        <v>0.25</v>
      </c>
      <c r="E47" s="70">
        <v>0.25</v>
      </c>
      <c r="F47" s="70">
        <v>0.25</v>
      </c>
      <c r="G47" s="23" t="str">
        <f>IF(ΕΦΑΡΜΟΓΗ!$C$6="ΠΛΗΡΟΦΟΡΙΚΗΣ",((ΕΦΑΡΜΟΓΗ!$C$10*C47+ΕΦΑΡΜΟΓΗ!$D$10*D47+ΕΦΑΡΜΟΓΗ!$E$10*E47+ΕΦΑΡΜΟΓΗ!$F$10*F47)*1000), "Το τμήμα δεν αντιστοιχεί στον τομέα σου")</f>
        <v>Το τμήμα δεν αντιστοιχεί στον τομέα σου</v>
      </c>
      <c r="H47" s="66"/>
      <c r="I47" s="66"/>
      <c r="J47" s="66"/>
      <c r="K47" s="66"/>
      <c r="M47" s="8" t="s">
        <v>39</v>
      </c>
      <c r="N47" s="9">
        <v>369</v>
      </c>
    </row>
    <row r="48" spans="1:14" ht="21.75" customHeight="1">
      <c r="A48" s="6">
        <v>190</v>
      </c>
      <c r="B48" s="7" t="s">
        <v>293</v>
      </c>
      <c r="C48" s="70">
        <v>0.3</v>
      </c>
      <c r="D48" s="70">
        <v>0.2</v>
      </c>
      <c r="E48" s="70">
        <v>0.25</v>
      </c>
      <c r="F48" s="70">
        <v>0.25</v>
      </c>
      <c r="G48" s="23" t="str">
        <f>IF(ΕΦΑΡΜΟΓΗ!$C$6="ΠΛΗΡΟΦΟΡΙΚΗΣ",((ΕΦΑΡΜΟΓΗ!$C$10*C48+ΕΦΑΡΜΟΓΗ!$D$10*D48+ΕΦΑΡΜΟΓΗ!$E$10*E48+ΕΦΑΡΜΟΓΗ!$F$10*F48)*1000), "Το τμήμα δεν αντιστοιχεί στον τομέα σου")</f>
        <v>Το τμήμα δεν αντιστοιχεί στον τομέα σου</v>
      </c>
      <c r="H48" s="66"/>
      <c r="I48" s="66"/>
      <c r="J48" s="66"/>
      <c r="K48" s="66"/>
      <c r="M48" s="8" t="s">
        <v>10</v>
      </c>
      <c r="N48" s="6">
        <v>1008</v>
      </c>
    </row>
    <row r="49" spans="1:14" ht="21.75" customHeight="1">
      <c r="A49" s="6">
        <v>191</v>
      </c>
      <c r="B49" s="7" t="s">
        <v>294</v>
      </c>
      <c r="C49" s="70">
        <v>0.2</v>
      </c>
      <c r="D49" s="70">
        <v>0.2</v>
      </c>
      <c r="E49" s="70">
        <v>0.3</v>
      </c>
      <c r="F49" s="70">
        <v>0.3</v>
      </c>
      <c r="G49" s="23" t="str">
        <f>IF(ΕΦΑΡΜΟΓΗ!$C$6="ΠΛΗΡΟΦΟΡΙΚΗΣ",((ΕΦΑΡΜΟΓΗ!$C$10*C49+ΕΦΑΡΜΟΓΗ!$D$10*D49+ΕΦΑΡΜΟΓΗ!$E$10*E49+ΕΦΑΡΜΟΓΗ!$F$10*F49)*1000), "Το τμήμα δεν αντιστοιχεί στον τομέα σου")</f>
        <v>Το τμήμα δεν αντιστοιχεί στον τομέα σου</v>
      </c>
      <c r="H49" s="66"/>
      <c r="I49" s="66"/>
      <c r="J49" s="66"/>
      <c r="K49" s="66"/>
      <c r="M49" s="8" t="s">
        <v>16</v>
      </c>
      <c r="N49" s="6">
        <v>1456</v>
      </c>
    </row>
    <row r="50" spans="1:14" ht="21.75" customHeight="1">
      <c r="A50" s="6">
        <v>192</v>
      </c>
      <c r="B50" s="7" t="s">
        <v>295</v>
      </c>
      <c r="C50" s="70">
        <v>0.22</v>
      </c>
      <c r="D50" s="70">
        <v>0.2</v>
      </c>
      <c r="E50" s="70">
        <v>0.28999999999999998</v>
      </c>
      <c r="F50" s="70">
        <v>0.28999999999999998</v>
      </c>
      <c r="G50" s="23" t="str">
        <f>IF(ΕΦΑΡΜΟΓΗ!$C$6="ΠΛΗΡΟΦΟΡΙΚΗΣ",((ΕΦΑΡΜΟΓΗ!$C$10*C50+ΕΦΑΡΜΟΓΗ!$D$10*D50+ΕΦΑΡΜΟΓΗ!$E$10*E50+ΕΦΑΡΜΟΓΗ!$F$10*F50)*1000), "Το τμήμα δεν αντιστοιχεί στον τομέα σου")</f>
        <v>Το τμήμα δεν αντιστοιχεί στον τομέα σου</v>
      </c>
      <c r="H50" s="66"/>
      <c r="I50" s="66"/>
      <c r="J50" s="66"/>
      <c r="K50" s="66"/>
      <c r="M50" s="8" t="s">
        <v>39</v>
      </c>
      <c r="N50" s="6">
        <v>1439</v>
      </c>
    </row>
    <row r="51" spans="1:14" ht="21.75" customHeight="1">
      <c r="A51" s="6">
        <v>193</v>
      </c>
      <c r="B51" s="7" t="s">
        <v>296</v>
      </c>
      <c r="C51" s="70">
        <v>0.25</v>
      </c>
      <c r="D51" s="70">
        <v>0.25</v>
      </c>
      <c r="E51" s="70">
        <v>0.25</v>
      </c>
      <c r="F51" s="70">
        <v>0.25</v>
      </c>
      <c r="G51" s="23" t="str">
        <f>IF(ΕΦΑΡΜΟΓΗ!$C$6="ΠΛΗΡΟΦΟΡΙΚΗΣ",((ΕΦΑΡΜΟΓΗ!$C$10*C51+ΕΦΑΡΜΟΓΗ!$D$10*D51+ΕΦΑΡΜΟΓΗ!$E$10*E51+ΕΦΑΡΜΟΓΗ!$F$10*F51)*1000), "Το τμήμα δεν αντιστοιχεί στον τομέα σου")</f>
        <v>Το τμήμα δεν αντιστοιχεί στον τομέα σου</v>
      </c>
      <c r="H51" s="66"/>
      <c r="I51" s="66"/>
      <c r="J51" s="66"/>
      <c r="K51" s="66"/>
      <c r="M51" s="8" t="s">
        <v>22</v>
      </c>
      <c r="N51" s="9">
        <v>262</v>
      </c>
    </row>
    <row r="52" spans="1:14" ht="21.75" customHeight="1">
      <c r="A52" s="6">
        <v>194</v>
      </c>
      <c r="B52" s="7" t="s">
        <v>297</v>
      </c>
      <c r="C52" s="70">
        <v>0.2</v>
      </c>
      <c r="D52" s="70">
        <v>0.2</v>
      </c>
      <c r="E52" s="70">
        <v>0.3</v>
      </c>
      <c r="F52" s="70">
        <v>0.3</v>
      </c>
      <c r="G52" s="23" t="str">
        <f>IF(ΕΦΑΡΜΟΓΗ!$C$6="ΠΛΗΡΟΦΟΡΙΚΗΣ",((ΕΦΑΡΜΟΓΗ!$C$10*C52+ΕΦΑΡΜΟΓΗ!$D$10*D52+ΕΦΑΡΜΟΓΗ!$E$10*E52+ΕΦΑΡΜΟΓΗ!$F$10*F52)*1000), "Το τμήμα δεν αντιστοιχεί στον τομέα σου")</f>
        <v>Το τμήμα δεν αντιστοιχεί στον τομέα σου</v>
      </c>
      <c r="H52" s="66"/>
      <c r="I52" s="66"/>
      <c r="J52" s="66"/>
      <c r="K52" s="66"/>
      <c r="M52" s="8" t="s">
        <v>46</v>
      </c>
      <c r="N52" s="6">
        <v>1519</v>
      </c>
    </row>
    <row r="53" spans="1:14" ht="21.75" customHeight="1">
      <c r="A53" s="6"/>
      <c r="B53" s="16" t="s">
        <v>339</v>
      </c>
      <c r="C53" s="24"/>
      <c r="D53" s="24"/>
      <c r="E53" s="24"/>
      <c r="F53" s="24"/>
      <c r="G53" s="23"/>
      <c r="M53" s="74"/>
      <c r="N53" s="75"/>
    </row>
    <row r="54" spans="1:14" ht="37.5" customHeight="1">
      <c r="A54" s="6">
        <v>469</v>
      </c>
      <c r="B54" s="7" t="s">
        <v>136</v>
      </c>
      <c r="C54" s="19">
        <v>0.35</v>
      </c>
      <c r="D54" s="19">
        <v>0.25</v>
      </c>
      <c r="E54" s="19">
        <v>0.2</v>
      </c>
      <c r="F54" s="19">
        <v>0.2</v>
      </c>
      <c r="G54" s="23" t="str">
        <f>IF(ΕΦΑΡΜΟΓΗ!$C$6="ΠΛΗΡΟΦΟΡΙΚΗΣ",((ΕΦΑΡΜΟΓΗ!$C$10*C54+ΕΦΑΡΜΟΓΗ!$D$10*D54+ΕΦΑΡΜΟΓΗ!$E$10*E54+ΕΦΑΡΜΟΓΗ!$F$10*F54)*1000), "Το τμήμα δεν αντιστοιχεί στον τομέα σου")</f>
        <v>Το τμήμα δεν αντιστοιχεί στον τομέα σου</v>
      </c>
      <c r="K54" s="8" t="s">
        <v>137</v>
      </c>
      <c r="L54" s="9">
        <v>878</v>
      </c>
    </row>
    <row r="55" spans="1:14" ht="37.5" customHeight="1">
      <c r="A55" s="6">
        <v>470</v>
      </c>
      <c r="B55" s="7" t="s">
        <v>138</v>
      </c>
      <c r="C55" s="19">
        <v>0.35</v>
      </c>
      <c r="D55" s="19">
        <v>0.25</v>
      </c>
      <c r="E55" s="19">
        <v>0.2</v>
      </c>
      <c r="F55" s="19">
        <v>0.2</v>
      </c>
      <c r="G55" s="23" t="str">
        <f>IF(ΕΦΑΡΜΟΓΗ!$C$6="ΠΛΗΡΟΦΟΡΙΚΗΣ",((ΕΦΑΡΜΟΓΗ!$C$10*C55+ΕΦΑΡΜΟΓΗ!$D$10*D55+ΕΦΑΡΜΟΓΗ!$E$10*E55+ΕΦΑΡΜΟΓΗ!$F$10*F55)*1000), "Το τμήμα δεν αντιστοιχεί στον τομέα σου")</f>
        <v>Το τμήμα δεν αντιστοιχεί στον τομέα σου</v>
      </c>
      <c r="K55" s="8" t="s">
        <v>137</v>
      </c>
      <c r="L55" s="9">
        <v>879</v>
      </c>
    </row>
    <row r="56" spans="1:14" ht="37.5" customHeight="1">
      <c r="A56" s="6">
        <v>471</v>
      </c>
      <c r="B56" s="11" t="s">
        <v>139</v>
      </c>
      <c r="C56" s="19">
        <v>0.35</v>
      </c>
      <c r="D56" s="19">
        <v>0.25</v>
      </c>
      <c r="E56" s="19">
        <v>0.2</v>
      </c>
      <c r="F56" s="19">
        <v>0.2</v>
      </c>
      <c r="G56" s="23" t="str">
        <f>IF(ΕΦΑΡΜΟΓΗ!$C$6="ΠΛΗΡΟΦΟΡΙΚΗΣ",((ΕΦΑΡΜΟΓΗ!$C$10*C56+ΕΦΑΡΜΟΓΗ!$D$10*D56+ΕΦΑΡΜΟΓΗ!$E$10*E56+ΕΦΑΡΜΟΓΗ!$F$10*F56)*1000), "Το τμήμα δεν αντιστοιχεί στον τομέα σου")</f>
        <v>Το τμήμα δεν αντιστοιχεί στον τομέα σου</v>
      </c>
      <c r="K56" s="8" t="s">
        <v>137</v>
      </c>
      <c r="L56" s="9">
        <v>880</v>
      </c>
    </row>
    <row r="57" spans="1:14" ht="37.5" customHeight="1">
      <c r="A57" s="6">
        <v>472</v>
      </c>
      <c r="B57" s="7" t="s">
        <v>140</v>
      </c>
      <c r="C57" s="19">
        <v>0.3</v>
      </c>
      <c r="D57" s="19">
        <v>0.3</v>
      </c>
      <c r="E57" s="19">
        <v>0.2</v>
      </c>
      <c r="F57" s="19">
        <v>0.2</v>
      </c>
      <c r="G57" s="23" t="str">
        <f>IF(ΕΦΑΡΜΟΓΗ!$C$6="ΠΛΗΡΟΦΟΡΙΚΗΣ",((ΕΦΑΡΜΟΓΗ!$C$10*C57+ΕΦΑΡΜΟΓΗ!$D$10*D57+ΕΦΑΡΜΟΓΗ!$E$10*E57+ΕΦΑΡΜΟΓΗ!$F$10*F57)*1000), "Το τμήμα δεν αντιστοιχεί στον τομέα σου")</f>
        <v>Το τμήμα δεν αντιστοιχεί στον τομέα σου</v>
      </c>
      <c r="K57" s="8" t="s">
        <v>137</v>
      </c>
      <c r="L57" s="9">
        <v>862</v>
      </c>
    </row>
    <row r="58" spans="1:14" ht="37.5" customHeight="1">
      <c r="A58" s="6">
        <v>473</v>
      </c>
      <c r="B58" s="7" t="s">
        <v>141</v>
      </c>
      <c r="C58" s="19">
        <v>0.3</v>
      </c>
      <c r="D58" s="19">
        <v>0.3</v>
      </c>
      <c r="E58" s="19">
        <v>0.2</v>
      </c>
      <c r="F58" s="19">
        <v>0.2</v>
      </c>
      <c r="G58" s="23" t="str">
        <f>IF(ΕΦΑΡΜΟΓΗ!$C$6="ΠΛΗΡΟΦΟΡΙΚΗΣ",((ΕΦΑΡΜΟΓΗ!$C$10*C58+ΕΦΑΡΜΟΓΗ!$D$10*D58+ΕΦΑΡΜΟΓΗ!$E$10*E58+ΕΦΑΡΜΟΓΗ!$F$10*F58)*1000), "Το τμήμα δεν αντιστοιχεί στον τομέα σου")</f>
        <v>Το τμήμα δεν αντιστοιχεί στον τομέα σου</v>
      </c>
      <c r="K58" s="8" t="s">
        <v>137</v>
      </c>
      <c r="L58" s="9">
        <v>863</v>
      </c>
    </row>
    <row r="59" spans="1:14" ht="37.5" customHeight="1">
      <c r="A59" s="6">
        <v>474</v>
      </c>
      <c r="B59" s="7" t="s">
        <v>142</v>
      </c>
      <c r="C59" s="19">
        <v>0.3</v>
      </c>
      <c r="D59" s="19">
        <v>0.3</v>
      </c>
      <c r="E59" s="19">
        <v>0.2</v>
      </c>
      <c r="F59" s="19">
        <v>0.2</v>
      </c>
      <c r="G59" s="23" t="str">
        <f>IF(ΕΦΑΡΜΟΓΗ!$C$6="ΠΛΗΡΟΦΟΡΙΚΗΣ",((ΕΦΑΡΜΟΓΗ!$C$10*C59+ΕΦΑΡΜΟΓΗ!$D$10*D59+ΕΦΑΡΜΟΓΗ!$E$10*E59+ΕΦΑΡΜΟΓΗ!$F$10*F59)*1000), "Το τμήμα δεν αντιστοιχεί στον τομέα σου")</f>
        <v>Το τμήμα δεν αντιστοιχεί στον τομέα σου</v>
      </c>
      <c r="K59" s="8" t="s">
        <v>137</v>
      </c>
      <c r="L59" s="9">
        <v>864</v>
      </c>
    </row>
    <row r="60" spans="1:14">
      <c r="A60" s="5"/>
      <c r="B60" s="17" t="s">
        <v>143</v>
      </c>
      <c r="C60" s="19"/>
      <c r="D60" s="19"/>
      <c r="E60" s="19"/>
      <c r="F60" s="19"/>
      <c r="G60" s="23"/>
      <c r="K60" s="5"/>
      <c r="L60" s="5"/>
    </row>
    <row r="61" spans="1:14" ht="18.75" customHeight="1">
      <c r="A61" s="6">
        <v>475</v>
      </c>
      <c r="B61" s="71" t="s">
        <v>317</v>
      </c>
      <c r="C61" s="19">
        <v>0.25</v>
      </c>
      <c r="D61" s="19">
        <v>0.25</v>
      </c>
      <c r="E61" s="19">
        <v>0.25</v>
      </c>
      <c r="F61" s="19">
        <v>0.25</v>
      </c>
      <c r="G61" s="23" t="str">
        <f>IF(ΕΦΑΡΜΟΓΗ!$C$6="ΠΛΗΡΟΦΟΡΙΚΗΣ",((ΕΦΑΡΜΟΓΗ!$C$10*C61+ΕΦΑΡΜΟΓΗ!$D$10*D61+ΕΦΑΡΜΟΓΗ!$E$10*E61+ΕΦΑΡΜΟΓΗ!$F$10*F61)*1000), "Το τμήμα δεν αντιστοιχεί στον τομέα σου")</f>
        <v>Το τμήμα δεν αντιστοιχεί στον τομέα σου</v>
      </c>
      <c r="K61" s="8" t="s">
        <v>144</v>
      </c>
      <c r="L61" s="9">
        <v>817</v>
      </c>
    </row>
    <row r="62" spans="1:14" ht="18.75" customHeight="1">
      <c r="A62" s="6">
        <v>476</v>
      </c>
      <c r="B62" s="71" t="s">
        <v>318</v>
      </c>
      <c r="C62" s="19">
        <v>0.25</v>
      </c>
      <c r="D62" s="19">
        <v>0.25</v>
      </c>
      <c r="E62" s="19">
        <v>0.25</v>
      </c>
      <c r="F62" s="19">
        <v>0.25</v>
      </c>
      <c r="G62" s="23" t="str">
        <f>IF(ΕΦΑΡΜΟΓΗ!$C$6="ΠΛΗΡΟΦΟΡΙΚΗΣ",((ΕΦΑΡΜΟΓΗ!$C$10*C62+ΕΦΑΡΜΟΓΗ!$D$10*D62+ΕΦΑΡΜΟΓΗ!$E$10*E62+ΕΦΑΡΜΟΓΗ!$F$10*F62)*1000), "Το τμήμα δεν αντιστοιχεί στον τομέα σου")</f>
        <v>Το τμήμα δεν αντιστοιχεί στον τομέα σου</v>
      </c>
      <c r="K62" s="8" t="s">
        <v>144</v>
      </c>
      <c r="L62" s="9">
        <v>818</v>
      </c>
    </row>
    <row r="63" spans="1:14" ht="18.75" customHeight="1">
      <c r="A63" s="5"/>
      <c r="B63" s="16" t="s">
        <v>145</v>
      </c>
      <c r="C63" s="19"/>
      <c r="D63" s="19"/>
      <c r="E63" s="19"/>
      <c r="F63" s="19"/>
      <c r="G63" s="23"/>
      <c r="K63" s="5"/>
      <c r="L63" s="5"/>
    </row>
    <row r="64" spans="1:14" ht="18.75" customHeight="1">
      <c r="A64" s="6">
        <v>477</v>
      </c>
      <c r="B64" s="7" t="s">
        <v>146</v>
      </c>
      <c r="C64" s="19">
        <v>0.3</v>
      </c>
      <c r="D64" s="19">
        <v>0.3</v>
      </c>
      <c r="E64" s="19">
        <v>0.2</v>
      </c>
      <c r="F64" s="19">
        <v>0.2</v>
      </c>
      <c r="G64" s="23" t="str">
        <f>IF(ΕΦΑΡΜΟΓΗ!$C$6="ΠΛΗΡΟΦΟΡΙΚΗΣ",((ΕΦΑΡΜΟΓΗ!$C$10*C64+ΕΦΑΡΜΟΓΗ!$D$10*D64+ΕΦΑΡΜΟΓΗ!$E$10*E64+ΕΦΑΡΜΟΓΗ!$F$10*F64)*1000), "Το τμήμα δεν αντιστοιχεί στον τομέα σου")</f>
        <v>Το τμήμα δεν αντιστοιχεί στον τομέα σου</v>
      </c>
      <c r="K64" s="8" t="s">
        <v>147</v>
      </c>
      <c r="L64" s="9">
        <v>870</v>
      </c>
    </row>
    <row r="65" spans="1:12" ht="18.75" customHeight="1">
      <c r="A65" s="5"/>
      <c r="B65" s="18" t="s">
        <v>148</v>
      </c>
      <c r="C65" s="19"/>
      <c r="D65" s="19"/>
      <c r="E65" s="19"/>
      <c r="F65" s="19"/>
      <c r="G65" s="23"/>
      <c r="K65" s="5"/>
      <c r="L65" s="5"/>
    </row>
    <row r="66" spans="1:12" ht="18.75" customHeight="1">
      <c r="A66" s="6">
        <v>478</v>
      </c>
      <c r="B66" s="7" t="s">
        <v>149</v>
      </c>
      <c r="C66" s="19">
        <v>0.2</v>
      </c>
      <c r="D66" s="19">
        <v>0.2</v>
      </c>
      <c r="E66" s="19">
        <v>0.3</v>
      </c>
      <c r="F66" s="19">
        <v>0.3</v>
      </c>
      <c r="G66" s="23" t="str">
        <f>IF(ΕΦΑΡΜΟΓΗ!$C$6="ΠΛΗΡΟΦΟΡΙΚΗΣ",((ΕΦΑΡΜΟΓΗ!$C$10*C66+ΕΦΑΡΜΟΓΗ!$D$10*D66+ΕΦΑΡΜΟΓΗ!$E$10*E66+ΕΦΑΡΜΟΓΗ!$F$10*F66)*1000), "Το τμήμα δεν αντιστοιχεί στον τομέα σου")</f>
        <v>Το τμήμα δεν αντιστοιχεί στον τομέα σου</v>
      </c>
      <c r="K66" s="8" t="s">
        <v>150</v>
      </c>
      <c r="L66" s="9">
        <v>876</v>
      </c>
    </row>
    <row r="67" spans="1:12" ht="18.75" customHeight="1">
      <c r="A67" s="5"/>
      <c r="B67" s="16" t="s">
        <v>151</v>
      </c>
      <c r="C67" s="19"/>
      <c r="D67" s="19"/>
      <c r="E67" s="19"/>
      <c r="F67" s="19"/>
      <c r="G67" s="23"/>
      <c r="K67" s="5"/>
      <c r="L67" s="5"/>
    </row>
    <row r="68" spans="1:12" ht="18.75" customHeight="1">
      <c r="A68" s="6">
        <v>479</v>
      </c>
      <c r="B68" s="7" t="s">
        <v>152</v>
      </c>
      <c r="C68" s="19">
        <v>0.2</v>
      </c>
      <c r="D68" s="19">
        <v>0.2</v>
      </c>
      <c r="E68" s="19">
        <v>0.3</v>
      </c>
      <c r="F68" s="19">
        <v>0.3</v>
      </c>
      <c r="G68" s="23" t="str">
        <f>IF(ΕΦΑΡΜΟΓΗ!$C$6="ΠΛΗΡΟΦΟΡΙΚΗΣ",((ΕΦΑΡΜΟΓΗ!$C$10*C68+ΕΦΑΡΜΟΓΗ!$D$10*D68+ΕΦΑΡΜΟΓΗ!$E$10*E68+ΕΦΑΡΜΟΓΗ!$F$10*F68)*1000), "Το τμήμα δεν αντιστοιχεί στον τομέα σου")</f>
        <v>Το τμήμα δεν αντιστοιχεί στον τομέα σου</v>
      </c>
      <c r="K68" s="8" t="s">
        <v>153</v>
      </c>
      <c r="L68" s="9">
        <v>882</v>
      </c>
    </row>
    <row r="69" spans="1:12" ht="18.75" customHeight="1">
      <c r="A69" s="5"/>
      <c r="B69" s="16" t="s">
        <v>8</v>
      </c>
      <c r="C69" s="19"/>
      <c r="D69" s="19"/>
      <c r="E69" s="19"/>
      <c r="F69" s="19"/>
      <c r="G69" s="23"/>
      <c r="K69" s="5"/>
      <c r="L69" s="5"/>
    </row>
    <row r="70" spans="1:12" ht="18.75" customHeight="1">
      <c r="A70" s="6">
        <v>480</v>
      </c>
      <c r="B70" s="7" t="s">
        <v>154</v>
      </c>
      <c r="C70" s="19">
        <v>0.3</v>
      </c>
      <c r="D70" s="19">
        <v>0.3</v>
      </c>
      <c r="E70" s="19">
        <v>0.2</v>
      </c>
      <c r="F70" s="19">
        <v>0.2</v>
      </c>
      <c r="G70" s="23" t="str">
        <f>IF(ΕΦΑΡΜΟΓΗ!$C$6="ΠΛΗΡΟΦΟΡΙΚΗΣ",((ΕΦΑΡΜΟΓΗ!$C$10*C70+ΕΦΑΡΜΟΓΗ!$D$10*D70+ΕΦΑΡΜΟΓΗ!$E$10*E70+ΕΦΑΡΜΟΓΗ!$F$10*F70)*1000), "Το τμήμα δεν αντιστοιχεί στον τομέα σου")</f>
        <v>Το τμήμα δεν αντιστοιχεί στον τομέα σου</v>
      </c>
      <c r="K70" s="8" t="s">
        <v>10</v>
      </c>
      <c r="L70" s="9">
        <v>401</v>
      </c>
    </row>
    <row r="71" spans="1:12" ht="18.75" customHeight="1">
      <c r="A71" s="6">
        <v>481</v>
      </c>
      <c r="B71" s="7" t="s">
        <v>155</v>
      </c>
      <c r="C71" s="19">
        <v>0.3</v>
      </c>
      <c r="D71" s="19">
        <v>0.3</v>
      </c>
      <c r="E71" s="19">
        <v>0.2</v>
      </c>
      <c r="F71" s="19">
        <v>0.2</v>
      </c>
      <c r="G71" s="23" t="str">
        <f>IF(ΕΦΑΡΜΟΓΗ!$C$6="ΠΛΗΡΟΦΟΡΙΚΗΣ",((ΕΦΑΡΜΟΓΗ!$C$10*C71+ΕΦΑΡΜΟΓΗ!$D$10*D71+ΕΦΑΡΜΟΓΗ!$E$10*E71+ΕΦΑΡΜΟΓΗ!$F$10*F71)*1000), "Το τμήμα δεν αντιστοιχεί στον τομέα σου")</f>
        <v>Το τμήμα δεν αντιστοιχεί στον τομέα σου</v>
      </c>
      <c r="K71" s="8" t="s">
        <v>27</v>
      </c>
      <c r="L71" s="9">
        <v>403</v>
      </c>
    </row>
    <row r="72" spans="1:12" ht="18" customHeight="1">
      <c r="A72" s="6">
        <v>482</v>
      </c>
      <c r="B72" s="7" t="s">
        <v>156</v>
      </c>
      <c r="C72" s="19">
        <v>0.3</v>
      </c>
      <c r="D72" s="19">
        <v>0.3</v>
      </c>
      <c r="E72" s="19">
        <v>0.2</v>
      </c>
      <c r="F72" s="19">
        <v>0.2</v>
      </c>
      <c r="G72" s="23" t="str">
        <f>IF(ΕΦΑΡΜΟΓΗ!$C$6="ΠΛΗΡΟΦΟΡΙΚΗΣ",((ΕΦΑΡΜΟΓΗ!$C$10*C72+ΕΦΑΡΜΟΓΗ!$D$10*D72+ΕΦΑΡΜΟΓΗ!$E$10*E72+ΕΦΑΡΜΟΓΗ!$F$10*F72)*1000), "Το τμήμα δεν αντιστοιχεί στον τομέα σου")</f>
        <v>Το τμήμα δεν αντιστοιχεί στον τομέα σου</v>
      </c>
      <c r="K72" s="8" t="s">
        <v>14</v>
      </c>
      <c r="L72" s="9">
        <v>404</v>
      </c>
    </row>
    <row r="73" spans="1:12" ht="18" customHeight="1">
      <c r="A73" s="6">
        <v>483</v>
      </c>
      <c r="B73" s="7" t="s">
        <v>157</v>
      </c>
      <c r="C73" s="19">
        <v>0.3</v>
      </c>
      <c r="D73" s="19">
        <v>0.3</v>
      </c>
      <c r="E73" s="19">
        <v>0.2</v>
      </c>
      <c r="F73" s="19">
        <v>0.2</v>
      </c>
      <c r="G73" s="23" t="str">
        <f>IF(ΕΦΑΡΜΟΓΗ!$C$6="ΠΛΗΡΟΦΟΡΙΚΗΣ",((ΕΦΑΡΜΟΓΗ!$C$10*C73+ΕΦΑΡΜΟΓΗ!$D$10*D73+ΕΦΑΡΜΟΓΗ!$E$10*E73+ΕΦΑΡΜΟΓΗ!$F$10*F73)*1000), "Το τμήμα δεν αντιστοιχεί στον τομέα σου")</f>
        <v>Το τμήμα δεν αντιστοιχεί στον τομέα σου</v>
      </c>
      <c r="K73" s="8" t="s">
        <v>27</v>
      </c>
      <c r="L73" s="9">
        <v>402</v>
      </c>
    </row>
    <row r="74" spans="1:12" ht="18" customHeight="1">
      <c r="A74" s="6">
        <v>484</v>
      </c>
      <c r="B74" s="7" t="s">
        <v>158</v>
      </c>
      <c r="C74" s="19">
        <v>0.3</v>
      </c>
      <c r="D74" s="19">
        <v>0.3</v>
      </c>
      <c r="E74" s="19">
        <v>0.2</v>
      </c>
      <c r="F74" s="19">
        <v>0.2</v>
      </c>
      <c r="G74" s="23" t="str">
        <f>IF(ΕΦΑΡΜΟΓΗ!$C$6="ΠΛΗΡΟΦΟΡΙΚΗΣ",((ΕΦΑΡΜΟΓΗ!$C$10*C74+ΕΦΑΡΜΟΓΗ!$D$10*D74+ΕΦΑΡΜΟΓΗ!$E$10*E74+ΕΦΑΡΜΟΓΗ!$F$10*F74)*1000), "Το τμήμα δεν αντιστοιχεί στον τομέα σου")</f>
        <v>Το τμήμα δεν αντιστοιχεί στον τομέα σου</v>
      </c>
      <c r="K74" s="8" t="s">
        <v>39</v>
      </c>
      <c r="L74" s="9">
        <v>405</v>
      </c>
    </row>
    <row r="75" spans="1:12" ht="18" customHeight="1">
      <c r="A75" s="6">
        <v>485</v>
      </c>
      <c r="B75" s="7" t="s">
        <v>159</v>
      </c>
      <c r="C75" s="19">
        <v>0.3</v>
      </c>
      <c r="D75" s="19">
        <v>0.3</v>
      </c>
      <c r="E75" s="19">
        <v>0.2</v>
      </c>
      <c r="F75" s="19">
        <v>0.2</v>
      </c>
      <c r="G75" s="23" t="str">
        <f>IF(ΕΦΑΡΜΟΓΗ!$C$6="ΠΛΗΡΟΦΟΡΙΚΗΣ",((ΕΦΑΡΜΟΓΗ!$C$10*C75+ΕΦΑΡΜΟΓΗ!$D$10*D75+ΕΦΑΡΜΟΓΗ!$E$10*E75+ΕΦΑΡΜΟΓΗ!$F$10*F75)*1000), "Το τμήμα δεν αντιστοιχεί στον τομέα σου")</f>
        <v>Το τμήμα δεν αντιστοιχεί στον τομέα σου</v>
      </c>
      <c r="K75" s="8" t="s">
        <v>10</v>
      </c>
      <c r="L75" s="9">
        <v>146</v>
      </c>
    </row>
    <row r="76" spans="1:12" ht="18" customHeight="1">
      <c r="A76" s="6">
        <v>486</v>
      </c>
      <c r="B76" s="7" t="s">
        <v>160</v>
      </c>
      <c r="C76" s="19">
        <v>0.2</v>
      </c>
      <c r="D76" s="19">
        <v>0.4</v>
      </c>
      <c r="E76" s="19">
        <v>0.2</v>
      </c>
      <c r="F76" s="19">
        <v>0.2</v>
      </c>
      <c r="G76" s="23" t="str">
        <f>IF(ΕΦΑΡΜΟΓΗ!$C$6="ΠΛΗΡΟΦΟΡΙΚΗΣ",((ΕΦΑΡΜΟΓΗ!$C$10*C76+ΕΦΑΡΜΟΓΗ!$D$10*D76+ΕΦΑΡΜΟΓΗ!$E$10*E76+ΕΦΑΡΜΟΓΗ!$F$10*F76)*1000), "Το τμήμα δεν αντιστοιχεί στον τομέα σου")</f>
        <v>Το τμήμα δεν αντιστοιχεί στον τομέα σου</v>
      </c>
      <c r="K76" s="8" t="s">
        <v>46</v>
      </c>
      <c r="L76" s="9">
        <v>362</v>
      </c>
    </row>
    <row r="77" spans="1:12" ht="18" customHeight="1">
      <c r="A77" s="6">
        <v>487</v>
      </c>
      <c r="B77" s="7" t="s">
        <v>161</v>
      </c>
      <c r="C77" s="19">
        <v>0.2</v>
      </c>
      <c r="D77" s="19">
        <v>0.4</v>
      </c>
      <c r="E77" s="19">
        <v>0.2</v>
      </c>
      <c r="F77" s="19">
        <v>0.2</v>
      </c>
      <c r="G77" s="23" t="str">
        <f>IF(ΕΦΑΡΜΟΓΗ!$C$6="ΠΛΗΡΟΦΟΡΙΚΗΣ",((ΕΦΑΡΜΟΓΗ!$C$10*C77+ΕΦΑΡΜΟΓΗ!$D$10*D77+ΕΦΑΡΜΟΓΗ!$E$10*E77+ΕΦΑΡΜΟΓΗ!$F$10*F77)*1000), "Το τμήμα δεν αντιστοιχεί στον τομέα σου")</f>
        <v>Το τμήμα δεν αντιστοιχεί στον τομέα σου</v>
      </c>
      <c r="K77" s="8" t="s">
        <v>41</v>
      </c>
      <c r="L77" s="9">
        <v>169</v>
      </c>
    </row>
    <row r="78" spans="1:12" ht="18" customHeight="1">
      <c r="A78" s="6">
        <v>488</v>
      </c>
      <c r="B78" s="7" t="s">
        <v>162</v>
      </c>
      <c r="C78" s="19">
        <v>0.25</v>
      </c>
      <c r="D78" s="19">
        <v>0.25</v>
      </c>
      <c r="E78" s="19">
        <v>0.25</v>
      </c>
      <c r="F78" s="19">
        <v>0.25</v>
      </c>
      <c r="G78" s="23" t="str">
        <f>IF(ΕΦΑΡΜΟΓΗ!$C$6="ΠΛΗΡΟΦΟΡΙΚΗΣ",((ΕΦΑΡΜΟΓΗ!$C$10*C78+ΕΦΑΡΜΟΓΗ!$D$10*D78+ΕΦΑΡΜΟΓΗ!$E$10*E78+ΕΦΑΡΜΟΓΗ!$F$10*F78)*1000), "Το τμήμα δεν αντιστοιχεί στον τομέα σου")</f>
        <v>Το τμήμα δεν αντιστοιχεί στον τομέα σου</v>
      </c>
      <c r="K78" s="8" t="s">
        <v>27</v>
      </c>
      <c r="L78" s="9">
        <v>168</v>
      </c>
    </row>
    <row r="79" spans="1:12" ht="18" customHeight="1">
      <c r="A79" s="6">
        <v>489</v>
      </c>
      <c r="B79" s="7" t="s">
        <v>163</v>
      </c>
      <c r="C79" s="19">
        <v>0.25</v>
      </c>
      <c r="D79" s="19">
        <v>0.25</v>
      </c>
      <c r="E79" s="19">
        <v>0.25</v>
      </c>
      <c r="F79" s="19">
        <v>0.25</v>
      </c>
      <c r="G79" s="23" t="str">
        <f>IF(ΕΦΑΡΜΟΓΗ!$C$6="ΠΛΗΡΟΦΟΡΙΚΗΣ",((ΕΦΑΡΜΟΓΗ!$C$10*C79+ΕΦΑΡΜΟΓΗ!$D$10*D79+ΕΦΑΡΜΟΓΗ!$E$10*E79+ΕΦΑΡΜΟΓΗ!$F$10*F79)*1000), "Το τμήμα δεν αντιστοιχεί στον τομέα σου")</f>
        <v>Το τμήμα δεν αντιστοιχεί στον τομέα σου</v>
      </c>
      <c r="K79" s="8" t="s">
        <v>27</v>
      </c>
      <c r="L79" s="9">
        <v>163</v>
      </c>
    </row>
    <row r="80" spans="1:12" ht="18" customHeight="1">
      <c r="A80" s="6">
        <v>490</v>
      </c>
      <c r="B80" s="7" t="s">
        <v>164</v>
      </c>
      <c r="C80" s="19">
        <v>0.25</v>
      </c>
      <c r="D80" s="19">
        <v>0.25</v>
      </c>
      <c r="E80" s="19">
        <v>0.25</v>
      </c>
      <c r="F80" s="19">
        <v>0.25</v>
      </c>
      <c r="G80" s="23" t="str">
        <f>IF(ΕΦΑΡΜΟΓΗ!$C$6="ΠΛΗΡΟΦΟΡΙΚΗΣ",((ΕΦΑΡΜΟΓΗ!$C$10*C80+ΕΦΑΡΜΟΓΗ!$D$10*D80+ΕΦΑΡΜΟΓΗ!$E$10*E80+ΕΦΑΡΜΟΓΗ!$F$10*F80)*1000), "Το τμήμα δεν αντιστοιχεί στον τομέα σου")</f>
        <v>Το τμήμα δεν αντιστοιχεί στον τομέα σου</v>
      </c>
      <c r="K80" s="8" t="s">
        <v>29</v>
      </c>
      <c r="L80" s="9">
        <v>409</v>
      </c>
    </row>
    <row r="81" spans="1:12" ht="18" customHeight="1">
      <c r="A81" s="6">
        <v>491</v>
      </c>
      <c r="B81" s="7" t="s">
        <v>165</v>
      </c>
      <c r="C81" s="19">
        <v>0.25</v>
      </c>
      <c r="D81" s="19">
        <v>0.25</v>
      </c>
      <c r="E81" s="19">
        <v>0.25</v>
      </c>
      <c r="F81" s="19">
        <v>0.25</v>
      </c>
      <c r="G81" s="23" t="str">
        <f>IF(ΕΦΑΡΜΟΓΗ!$C$6="ΠΛΗΡΟΦΟΡΙΚΗΣ",((ΕΦΑΡΜΟΓΗ!$C$10*C81+ΕΦΑΡΜΟΓΗ!$D$10*D81+ΕΦΑΡΜΟΓΗ!$E$10*E81+ΕΦΑΡΜΟΓΗ!$F$10*F81)*1000), "Το τμήμα δεν αντιστοιχεί στον τομέα σου")</f>
        <v>Το τμήμα δεν αντιστοιχεί στον τομέα σου</v>
      </c>
      <c r="K81" s="8" t="s">
        <v>10</v>
      </c>
      <c r="L81" s="9">
        <v>408</v>
      </c>
    </row>
    <row r="82" spans="1:12" ht="18" customHeight="1">
      <c r="A82" s="6">
        <v>492</v>
      </c>
      <c r="B82" s="7" t="s">
        <v>166</v>
      </c>
      <c r="C82" s="19">
        <v>0.25</v>
      </c>
      <c r="D82" s="19">
        <v>0.25</v>
      </c>
      <c r="E82" s="19">
        <v>0.25</v>
      </c>
      <c r="F82" s="19">
        <v>0.25</v>
      </c>
      <c r="G82" s="23" t="str">
        <f>IF(ΕΦΑΡΜΟΓΗ!$C$6="ΠΛΗΡΟΦΟΡΙΚΗΣ",((ΕΦΑΡΜΟΓΗ!$C$10*C82+ΕΦΑΡΜΟΓΗ!$D$10*D82+ΕΦΑΡΜΟΓΗ!$E$10*E82+ΕΦΑΡΜΟΓΗ!$F$10*F82)*1000), "Το τμήμα δεν αντιστοιχεί στον τομέα σου")</f>
        <v>Το τμήμα δεν αντιστοιχεί στον τομέα σου</v>
      </c>
      <c r="K82" s="8" t="s">
        <v>103</v>
      </c>
      <c r="L82" s="6">
        <v>1248</v>
      </c>
    </row>
    <row r="83" spans="1:12" ht="18" customHeight="1">
      <c r="A83" s="6">
        <v>493</v>
      </c>
      <c r="B83" s="7" t="s">
        <v>167</v>
      </c>
      <c r="C83" s="19">
        <v>0.3</v>
      </c>
      <c r="D83" s="19">
        <v>0.3</v>
      </c>
      <c r="E83" s="19">
        <v>0.2</v>
      </c>
      <c r="F83" s="19">
        <v>0.2</v>
      </c>
      <c r="G83" s="23" t="str">
        <f>IF(ΕΦΑΡΜΟΓΗ!$C$6="ΠΛΗΡΟΦΟΡΙΚΗΣ",((ΕΦΑΡΜΟΓΗ!$C$10*C83+ΕΦΑΡΜΟΓΗ!$D$10*D83+ΕΦΑΡΜΟΓΗ!$E$10*E83+ΕΦΑΡΜΟΓΗ!$F$10*F83)*1000), "Το τμήμα δεν αντιστοιχεί στον τομέα σου")</f>
        <v>Το τμήμα δεν αντιστοιχεί στον τομέα σου</v>
      </c>
      <c r="K83" s="8" t="s">
        <v>27</v>
      </c>
      <c r="L83" s="9">
        <v>406</v>
      </c>
    </row>
    <row r="84" spans="1:12" ht="18" customHeight="1">
      <c r="A84" s="6">
        <v>494</v>
      </c>
      <c r="B84" s="7" t="s">
        <v>168</v>
      </c>
      <c r="C84" s="19">
        <v>0.25</v>
      </c>
      <c r="D84" s="19">
        <v>0.25</v>
      </c>
      <c r="E84" s="19">
        <v>0.25</v>
      </c>
      <c r="F84" s="19">
        <v>0.25</v>
      </c>
      <c r="G84" s="23" t="str">
        <f>IF(ΕΦΑΡΜΟΓΗ!$C$6="ΠΛΗΡΟΦΟΡΙΚΗΣ",((ΕΦΑΡΜΟΓΗ!$C$10*C84+ΕΦΑΡΜΟΓΗ!$D$10*D84+ΕΦΑΡΜΟΓΗ!$E$10*E84+ΕΦΑΡΜΟΓΗ!$F$10*F84)*1000), "Το τμήμα δεν αντιστοιχεί στον τομέα σου")</f>
        <v>Το τμήμα δεν αντιστοιχεί στον τομέα σου</v>
      </c>
      <c r="K84" s="8" t="s">
        <v>16</v>
      </c>
      <c r="L84" s="9">
        <v>407</v>
      </c>
    </row>
    <row r="85" spans="1:12" ht="18" customHeight="1">
      <c r="A85" s="6">
        <v>495</v>
      </c>
      <c r="B85" s="7" t="s">
        <v>169</v>
      </c>
      <c r="C85" s="19">
        <v>0.25</v>
      </c>
      <c r="D85" s="19">
        <v>0.25</v>
      </c>
      <c r="E85" s="19">
        <v>0.25</v>
      </c>
      <c r="F85" s="19">
        <v>0.25</v>
      </c>
      <c r="G85" s="23" t="str">
        <f>IF(ΕΦΑΡΜΟΓΗ!$C$6="ΠΛΗΡΟΦΟΡΙΚΗΣ",((ΕΦΑΡΜΟΓΗ!$C$10*C85+ΕΦΑΡΜΟΓΗ!$D$10*D85+ΕΦΑΡΜΟΓΗ!$E$10*E85+ΕΦΑΡΜΟΓΗ!$F$10*F85)*1000), "Το τμήμα δεν αντιστοιχεί στον τομέα σου")</f>
        <v>Το τμήμα δεν αντιστοιχεί στον τομέα σου</v>
      </c>
      <c r="K85" s="8" t="s">
        <v>43</v>
      </c>
      <c r="L85" s="9">
        <v>354</v>
      </c>
    </row>
    <row r="86" spans="1:12" ht="18" customHeight="1">
      <c r="A86" s="6">
        <v>496</v>
      </c>
      <c r="B86" s="7" t="s">
        <v>170</v>
      </c>
      <c r="C86" s="19">
        <v>0.3</v>
      </c>
      <c r="D86" s="19">
        <v>0.3</v>
      </c>
      <c r="E86" s="19">
        <v>0.2</v>
      </c>
      <c r="F86" s="19">
        <v>0.2</v>
      </c>
      <c r="G86" s="23" t="str">
        <f>IF(ΕΦΑΡΜΟΓΗ!$C$6="ΠΛΗΡΟΦΟΡΙΚΗΣ",((ΕΦΑΡΜΟΓΗ!$C$10*C86+ΕΦΑΡΜΟΓΗ!$D$10*D86+ΕΦΑΡΜΟΓΗ!$E$10*E86+ΕΦΑΡΜΟΓΗ!$F$10*F86)*1000), "Το τμήμα δεν αντιστοιχεί στον τομέα σου")</f>
        <v>Το τμήμα δεν αντιστοιχεί στον τομέα σου</v>
      </c>
      <c r="K86" s="8" t="s">
        <v>10</v>
      </c>
      <c r="L86" s="6">
        <v>1011</v>
      </c>
    </row>
    <row r="87" spans="1:12">
      <c r="B87" s="2" t="s">
        <v>307</v>
      </c>
      <c r="G87" s="2">
        <v>0</v>
      </c>
    </row>
  </sheetData>
  <pageMargins left="0.7" right="0.7" top="0.75" bottom="0.75" header="0.3" footer="0.3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80"/>
  <sheetViews>
    <sheetView showGridLines="0" showRowColHeaders="0" zoomScaleNormal="100" zoomScaleSheetLayoutView="100" workbookViewId="0"/>
  </sheetViews>
  <sheetFormatPr defaultRowHeight="72" customHeight="1"/>
  <cols>
    <col min="1" max="1" width="6" style="27" customWidth="1"/>
    <col min="2" max="2" width="115.33203125" style="27" bestFit="1" customWidth="1"/>
    <col min="3" max="3" width="31.5" style="37" bestFit="1" customWidth="1"/>
    <col min="4" max="4" width="12.33203125" style="27" customWidth="1"/>
    <col min="5" max="5" width="50.1640625" style="170" customWidth="1"/>
    <col min="6" max="16384" width="9.33203125" style="27"/>
  </cols>
  <sheetData>
    <row r="1" spans="1:5" ht="69" customHeight="1">
      <c r="A1" s="153" t="s">
        <v>181</v>
      </c>
      <c r="B1" s="172" t="s">
        <v>533</v>
      </c>
      <c r="C1" s="153" t="s">
        <v>182</v>
      </c>
      <c r="D1" s="154" t="s">
        <v>183</v>
      </c>
      <c r="E1" s="60" t="s">
        <v>304</v>
      </c>
    </row>
    <row r="2" spans="1:5" ht="27" customHeight="1">
      <c r="A2" s="28"/>
      <c r="B2" s="153" t="s">
        <v>184</v>
      </c>
      <c r="C2" s="171"/>
      <c r="D2" s="150"/>
      <c r="E2" s="151"/>
    </row>
    <row r="3" spans="1:5" ht="23.25" customHeight="1">
      <c r="A3" s="173">
        <v>1</v>
      </c>
      <c r="B3" s="31" t="s">
        <v>419</v>
      </c>
      <c r="C3" s="174" t="s">
        <v>188</v>
      </c>
      <c r="D3" s="173">
        <v>1002</v>
      </c>
      <c r="E3" s="175" t="str">
        <f>INDEX('ΜΗΧ-ΔΕΔ'!B3:G80,1,6)</f>
        <v>Το τμήμα δεν αντιστοιχεί στον τομέα σου</v>
      </c>
    </row>
    <row r="4" spans="1:5" ht="23.25" customHeight="1">
      <c r="A4" s="173">
        <v>2</v>
      </c>
      <c r="B4" s="31" t="s">
        <v>193</v>
      </c>
      <c r="C4" s="176" t="s">
        <v>471</v>
      </c>
      <c r="D4" s="173">
        <v>327</v>
      </c>
      <c r="E4" s="175" t="str">
        <f>INDEX('ΜΗΧ-ΔΕΔ'!B4:G81,1,6)</f>
        <v>Το τμήμα δεν αντιστοιχεί στον τομέα σου</v>
      </c>
    </row>
    <row r="5" spans="1:5" ht="23.25" customHeight="1">
      <c r="A5" s="173">
        <v>3</v>
      </c>
      <c r="B5" s="31" t="s">
        <v>417</v>
      </c>
      <c r="C5" s="174" t="s">
        <v>420</v>
      </c>
      <c r="D5" s="173">
        <v>336</v>
      </c>
      <c r="E5" s="175" t="str">
        <f>INDEX('ΜΗΧ-ΔΕΔ'!B5:G82,1,6)</f>
        <v>Το τμήμα δεν αντιστοιχεί στον τομέα σου</v>
      </c>
    </row>
    <row r="6" spans="1:5" ht="23.25" customHeight="1">
      <c r="A6" s="173">
        <v>4</v>
      </c>
      <c r="B6" s="31" t="s">
        <v>421</v>
      </c>
      <c r="C6" s="174" t="s">
        <v>422</v>
      </c>
      <c r="D6" s="173">
        <v>200</v>
      </c>
      <c r="E6" s="175" t="str">
        <f>INDEX('ΜΗΧ-ΔΕΔ'!B6:G83,1,6)</f>
        <v>Το τμήμα δεν αντιστοιχεί στον τομέα σου</v>
      </c>
    </row>
    <row r="7" spans="1:5" ht="23.25" customHeight="1">
      <c r="A7" s="173">
        <v>5</v>
      </c>
      <c r="B7" s="31" t="s">
        <v>423</v>
      </c>
      <c r="C7" s="174" t="s">
        <v>224</v>
      </c>
      <c r="D7" s="173">
        <v>288</v>
      </c>
      <c r="E7" s="175" t="str">
        <f>INDEX('ΜΗΧ-ΔΕΔ'!B7:G84,1,6)</f>
        <v>Το τμήμα δεν αντιστοιχεί στον τομέα σου</v>
      </c>
    </row>
    <row r="8" spans="1:5" ht="23.25" customHeight="1">
      <c r="A8" s="173">
        <v>6</v>
      </c>
      <c r="B8" s="36" t="s">
        <v>472</v>
      </c>
      <c r="C8" s="174" t="s">
        <v>241</v>
      </c>
      <c r="D8" s="173">
        <v>389</v>
      </c>
      <c r="E8" s="175" t="str">
        <f>INDEX('ΜΗΧ-ΔΕΔ'!B8:G85,1,6)</f>
        <v>Το τμήμα δεν αντιστοιχεί στον τομέα σου</v>
      </c>
    </row>
    <row r="9" spans="1:5" ht="23.25" customHeight="1">
      <c r="A9" s="173">
        <v>7</v>
      </c>
      <c r="B9" s="31" t="s">
        <v>424</v>
      </c>
      <c r="C9" s="174" t="s">
        <v>195</v>
      </c>
      <c r="D9" s="173">
        <v>272</v>
      </c>
      <c r="E9" s="175" t="str">
        <f>INDEX('ΜΗΧ-ΔΕΔ'!B9:G86,1,6)</f>
        <v>Το τμήμα δεν αντιστοιχεί στον τομέα σου</v>
      </c>
    </row>
    <row r="10" spans="1:5" ht="23.25" customHeight="1">
      <c r="A10" s="173">
        <v>8</v>
      </c>
      <c r="B10" s="31" t="s">
        <v>425</v>
      </c>
      <c r="C10" s="174" t="s">
        <v>426</v>
      </c>
      <c r="D10" s="173">
        <v>241</v>
      </c>
      <c r="E10" s="175" t="str">
        <f>INDEX('ΜΗΧ-ΔΕΔ'!B10:G87,1,6)</f>
        <v>Το τμήμα δεν αντιστοιχεί στον τομέα σου</v>
      </c>
    </row>
    <row r="11" spans="1:5" ht="23.25" customHeight="1">
      <c r="A11" s="173">
        <v>9</v>
      </c>
      <c r="B11" s="31" t="s">
        <v>427</v>
      </c>
      <c r="C11" s="174" t="s">
        <v>232</v>
      </c>
      <c r="D11" s="173">
        <v>222</v>
      </c>
      <c r="E11" s="175" t="str">
        <f>INDEX('ΜΗΧ-ΔΕΔ'!B11:G88,1,6)</f>
        <v>Το τμήμα δεν αντιστοιχεί στον τομέα σου</v>
      </c>
    </row>
    <row r="12" spans="1:5" ht="23.25" customHeight="1">
      <c r="A12" s="173">
        <v>10</v>
      </c>
      <c r="B12" s="31" t="s">
        <v>428</v>
      </c>
      <c r="C12" s="174" t="s">
        <v>208</v>
      </c>
      <c r="D12" s="173">
        <v>1541</v>
      </c>
      <c r="E12" s="175" t="str">
        <f>INDEX('ΜΗΧ-ΔΕΔ'!B12:G89,1,6)</f>
        <v>Το τμήμα δεν αντιστοιχεί στον τομέα σου</v>
      </c>
    </row>
    <row r="13" spans="1:5" ht="23.25" customHeight="1">
      <c r="A13" s="173">
        <v>11</v>
      </c>
      <c r="B13" s="31" t="s">
        <v>429</v>
      </c>
      <c r="C13" s="174" t="s">
        <v>245</v>
      </c>
      <c r="D13" s="173">
        <v>242</v>
      </c>
      <c r="E13" s="175" t="str">
        <f>INDEX('ΜΗΧ-ΔΕΔ'!B13:G90,1,6)</f>
        <v>Το τμήμα δεν αντιστοιχεί στον τομέα σου</v>
      </c>
    </row>
    <row r="14" spans="1:5" ht="23.25" customHeight="1">
      <c r="A14" s="173">
        <v>12</v>
      </c>
      <c r="B14" s="31" t="s">
        <v>430</v>
      </c>
      <c r="C14" s="174" t="s">
        <v>190</v>
      </c>
      <c r="D14" s="173">
        <v>1624</v>
      </c>
      <c r="E14" s="175" t="str">
        <f>INDEX('ΜΗΧ-ΔΕΔ'!B14:G91,1,6)</f>
        <v>Το τμήμα δεν αντιστοιχεί στον τομέα σου</v>
      </c>
    </row>
    <row r="15" spans="1:5" ht="23.25" customHeight="1">
      <c r="A15" s="173">
        <v>13</v>
      </c>
      <c r="B15" s="31" t="s">
        <v>431</v>
      </c>
      <c r="C15" s="174" t="s">
        <v>186</v>
      </c>
      <c r="D15" s="173">
        <v>224</v>
      </c>
      <c r="E15" s="175" t="str">
        <f>INDEX('ΜΗΧ-ΔΕΔ'!B15:G92,1,6)</f>
        <v>Το τμήμα δεν αντιστοιχεί στον τομέα σου</v>
      </c>
    </row>
    <row r="16" spans="1:5" ht="23.25" customHeight="1">
      <c r="A16" s="173">
        <v>14</v>
      </c>
      <c r="B16" s="31" t="s">
        <v>432</v>
      </c>
      <c r="C16" s="174" t="s">
        <v>245</v>
      </c>
      <c r="D16" s="173">
        <v>230</v>
      </c>
      <c r="E16" s="175" t="str">
        <f>INDEX('ΜΗΧ-ΔΕΔ'!B16:G93,1,6)</f>
        <v>Το τμήμα δεν αντιστοιχεί στον τομέα σου</v>
      </c>
    </row>
    <row r="17" spans="1:5" ht="23.25" customHeight="1">
      <c r="A17" s="173">
        <v>15</v>
      </c>
      <c r="B17" s="36" t="s">
        <v>473</v>
      </c>
      <c r="C17" s="174" t="s">
        <v>224</v>
      </c>
      <c r="D17" s="173">
        <v>1287</v>
      </c>
      <c r="E17" s="175" t="str">
        <f>INDEX('ΜΗΧ-ΔΕΔ'!B17:G94,1,6)</f>
        <v>Το τμήμα δεν αντιστοιχεί στον τομέα σου</v>
      </c>
    </row>
    <row r="18" spans="1:5" ht="23.25" customHeight="1">
      <c r="A18" s="173">
        <v>16</v>
      </c>
      <c r="B18" s="36" t="s">
        <v>474</v>
      </c>
      <c r="C18" s="174" t="s">
        <v>190</v>
      </c>
      <c r="D18" s="173">
        <v>1623</v>
      </c>
      <c r="E18" s="175" t="str">
        <f>INDEX('ΜΗΧ-ΔΕΔ'!B18:G95,1,6)</f>
        <v>Το τμήμα δεν αντιστοιχεί στον τομέα σου</v>
      </c>
    </row>
    <row r="19" spans="1:5" ht="23.25" customHeight="1">
      <c r="A19" s="173">
        <v>17</v>
      </c>
      <c r="B19" s="36" t="s">
        <v>475</v>
      </c>
      <c r="C19" s="174" t="s">
        <v>186</v>
      </c>
      <c r="D19" s="173">
        <v>476</v>
      </c>
      <c r="E19" s="175" t="str">
        <f>INDEX('ΜΗΧ-ΔΕΔ'!B19:G96,1,6)</f>
        <v>Το τμήμα δεν αντιστοιχεί στον τομέα σου</v>
      </c>
    </row>
    <row r="20" spans="1:5" ht="23.25" customHeight="1">
      <c r="A20" s="173">
        <v>18</v>
      </c>
      <c r="B20" s="36" t="s">
        <v>476</v>
      </c>
      <c r="C20" s="174" t="s">
        <v>433</v>
      </c>
      <c r="D20" s="173">
        <v>1542</v>
      </c>
      <c r="E20" s="175" t="str">
        <f>INDEX('ΜΗΧ-ΔΕΔ'!B20:G97,1,6)</f>
        <v>Το τμήμα δεν αντιστοιχεί στον τομέα σου</v>
      </c>
    </row>
    <row r="21" spans="1:5" ht="23.25" customHeight="1">
      <c r="A21" s="173">
        <v>19</v>
      </c>
      <c r="B21" s="36" t="s">
        <v>477</v>
      </c>
      <c r="C21" s="174" t="s">
        <v>232</v>
      </c>
      <c r="D21" s="173">
        <v>238</v>
      </c>
      <c r="E21" s="175" t="str">
        <f>INDEX('ΜΗΧ-ΔΕΔ'!B21:G98,1,6)</f>
        <v>Το τμήμα δεν αντιστοιχεί στον τομέα σου</v>
      </c>
    </row>
    <row r="22" spans="1:5" ht="23.25" customHeight="1">
      <c r="A22" s="173">
        <v>20</v>
      </c>
      <c r="B22" s="31" t="s">
        <v>434</v>
      </c>
      <c r="C22" s="174" t="s">
        <v>224</v>
      </c>
      <c r="D22" s="173">
        <v>213</v>
      </c>
      <c r="E22" s="175" t="str">
        <f>INDEX('ΜΗΧ-ΔΕΔ'!B22:G99,1,6)</f>
        <v>Το τμήμα δεν αντιστοιχεί στον τομέα σου</v>
      </c>
    </row>
    <row r="23" spans="1:5" ht="23.25" customHeight="1">
      <c r="A23" s="173">
        <v>21</v>
      </c>
      <c r="B23" s="31" t="s">
        <v>435</v>
      </c>
      <c r="C23" s="174" t="s">
        <v>426</v>
      </c>
      <c r="D23" s="173">
        <v>209</v>
      </c>
      <c r="E23" s="175" t="str">
        <f>INDEX('ΜΗΧ-ΔΕΔ'!B23:G100,1,6)</f>
        <v>Το τμήμα δεν αντιστοιχεί στον τομέα σου</v>
      </c>
    </row>
    <row r="24" spans="1:5" ht="23.25" customHeight="1">
      <c r="A24" s="173">
        <v>22</v>
      </c>
      <c r="B24" s="36" t="s">
        <v>478</v>
      </c>
      <c r="C24" s="176" t="s">
        <v>479</v>
      </c>
      <c r="D24" s="173">
        <v>392</v>
      </c>
      <c r="E24" s="175" t="str">
        <f>INDEX('ΜΗΧ-ΔΕΔ'!B24:G101,1,6)</f>
        <v>Το τμήμα δεν αντιστοιχεί στον τομέα σου</v>
      </c>
    </row>
    <row r="25" spans="1:5" ht="23.25" customHeight="1">
      <c r="A25" s="173">
        <v>23</v>
      </c>
      <c r="B25" s="31" t="s">
        <v>436</v>
      </c>
      <c r="C25" s="174" t="s">
        <v>198</v>
      </c>
      <c r="D25" s="173">
        <v>332</v>
      </c>
      <c r="E25" s="175" t="str">
        <f>INDEX('ΜΗΧ-ΔΕΔ'!B25:G102,1,6)</f>
        <v>Το τμήμα δεν αντιστοιχεί στον τομέα σου</v>
      </c>
    </row>
    <row r="26" spans="1:5" ht="23.25" customHeight="1">
      <c r="A26" s="173">
        <v>24</v>
      </c>
      <c r="B26" s="31" t="s">
        <v>437</v>
      </c>
      <c r="C26" s="176" t="s">
        <v>480</v>
      </c>
      <c r="D26" s="173">
        <v>1659</v>
      </c>
      <c r="E26" s="175" t="str">
        <f>INDEX('ΜΗΧ-ΔΕΔ'!B26:G103,1,6)</f>
        <v>Το τμήμα δεν αντιστοιχεί στον τομέα σου</v>
      </c>
    </row>
    <row r="27" spans="1:5" ht="23.25" customHeight="1">
      <c r="A27" s="173">
        <v>25</v>
      </c>
      <c r="B27" s="31" t="s">
        <v>438</v>
      </c>
      <c r="C27" s="174" t="s">
        <v>203</v>
      </c>
      <c r="D27" s="173">
        <v>211</v>
      </c>
      <c r="E27" s="175" t="str">
        <f>INDEX('ΜΗΧ-ΔΕΔ'!B27:G104,1,6)</f>
        <v>Το τμήμα δεν αντιστοιχεί στον τομέα σου</v>
      </c>
    </row>
    <row r="28" spans="1:5" ht="23.25" customHeight="1">
      <c r="A28" s="173">
        <v>26</v>
      </c>
      <c r="B28" s="31" t="s">
        <v>439</v>
      </c>
      <c r="C28" s="174" t="s">
        <v>208</v>
      </c>
      <c r="D28" s="173">
        <v>210</v>
      </c>
      <c r="E28" s="175" t="str">
        <f>INDEX('ΜΗΧ-ΔΕΔ'!B28:G105,1,6)</f>
        <v>Το τμήμα δεν αντιστοιχεί στον τομέα σου</v>
      </c>
    </row>
    <row r="29" spans="1:5" ht="23.25" customHeight="1">
      <c r="A29" s="173">
        <v>27</v>
      </c>
      <c r="B29" s="36" t="s">
        <v>481</v>
      </c>
      <c r="C29" s="176" t="s">
        <v>482</v>
      </c>
      <c r="D29" s="173">
        <v>1523</v>
      </c>
      <c r="E29" s="175" t="str">
        <f>INDEX('ΜΗΧ-ΔΕΔ'!B29:G106,1,6)</f>
        <v>Το τμήμα δεν αντιστοιχεί στον τομέα σου</v>
      </c>
    </row>
    <row r="30" spans="1:5" ht="23.25" customHeight="1">
      <c r="A30" s="173">
        <v>28</v>
      </c>
      <c r="B30" s="31" t="s">
        <v>440</v>
      </c>
      <c r="C30" s="174" t="s">
        <v>190</v>
      </c>
      <c r="D30" s="173">
        <v>1619</v>
      </c>
      <c r="E30" s="175" t="str">
        <f>INDEX('ΜΗΧ-ΔΕΔ'!B30:G107,1,6)</f>
        <v>Το τμήμα δεν αντιστοιχεί στον τομέα σου</v>
      </c>
    </row>
    <row r="31" spans="1:5" ht="23.25" customHeight="1">
      <c r="A31" s="173">
        <v>29</v>
      </c>
      <c r="B31" s="36" t="s">
        <v>483</v>
      </c>
      <c r="C31" s="176" t="s">
        <v>479</v>
      </c>
      <c r="D31" s="173">
        <v>393</v>
      </c>
      <c r="E31" s="175" t="str">
        <f>INDEX('ΜΗΧ-ΔΕΔ'!B31:G108,1,6)</f>
        <v>Το τμήμα δεν αντιστοιχεί στον τομέα σου</v>
      </c>
    </row>
    <row r="32" spans="1:5" ht="23.25" customHeight="1">
      <c r="A32" s="173">
        <v>30</v>
      </c>
      <c r="B32" s="31" t="s">
        <v>441</v>
      </c>
      <c r="C32" s="174" t="s">
        <v>426</v>
      </c>
      <c r="D32" s="173">
        <v>229</v>
      </c>
      <c r="E32" s="175" t="str">
        <f>INDEX('ΜΗΧ-ΔΕΔ'!B32:G109,1,6)</f>
        <v>Το τμήμα δεν αντιστοιχεί στον τομέα σου</v>
      </c>
    </row>
    <row r="33" spans="1:5" ht="23.25" customHeight="1">
      <c r="A33" s="173">
        <v>31</v>
      </c>
      <c r="B33" s="31" t="s">
        <v>246</v>
      </c>
      <c r="C33" s="174" t="s">
        <v>442</v>
      </c>
      <c r="D33" s="173">
        <v>1453</v>
      </c>
      <c r="E33" s="175" t="str">
        <f>INDEX('ΜΗΧ-ΔΕΔ'!B33:G110,1,6)</f>
        <v>Το τμήμα δεν αντιστοιχεί στον τομέα σου</v>
      </c>
    </row>
    <row r="34" spans="1:5" ht="23.25" customHeight="1">
      <c r="A34" s="173">
        <v>32</v>
      </c>
      <c r="B34" s="36" t="s">
        <v>484</v>
      </c>
      <c r="C34" s="174" t="s">
        <v>198</v>
      </c>
      <c r="D34" s="173">
        <v>1434</v>
      </c>
      <c r="E34" s="175" t="str">
        <f>INDEX('ΜΗΧ-ΔΕΔ'!B34:G111,1,6)</f>
        <v>Το τμήμα δεν αντιστοιχεί στον τομέα σου</v>
      </c>
    </row>
    <row r="35" spans="1:5" ht="23.25" customHeight="1">
      <c r="A35" s="173">
        <v>33</v>
      </c>
      <c r="B35" s="31" t="s">
        <v>248</v>
      </c>
      <c r="C35" s="174" t="s">
        <v>232</v>
      </c>
      <c r="D35" s="173">
        <v>276</v>
      </c>
      <c r="E35" s="175" t="str">
        <f>INDEX('ΜΗΧ-ΔΕΔ'!B35:G112,1,6)</f>
        <v>Το τμήμα δεν αντιστοιχεί στον τομέα σου</v>
      </c>
    </row>
    <row r="36" spans="1:5" ht="23.25" customHeight="1">
      <c r="A36" s="173">
        <v>34</v>
      </c>
      <c r="B36" s="31" t="s">
        <v>443</v>
      </c>
      <c r="C36" s="174" t="s">
        <v>198</v>
      </c>
      <c r="D36" s="173">
        <v>1436</v>
      </c>
      <c r="E36" s="175" t="str">
        <f>INDEX('ΜΗΧ-ΔΕΔ'!B36:G113,1,6)</f>
        <v>Το τμήμα δεν αντιστοιχεί στον τομέα σου</v>
      </c>
    </row>
    <row r="37" spans="1:5" ht="23.25" customHeight="1">
      <c r="A37" s="173">
        <v>35</v>
      </c>
      <c r="B37" s="31" t="s">
        <v>444</v>
      </c>
      <c r="C37" s="174" t="s">
        <v>188</v>
      </c>
      <c r="D37" s="173">
        <v>253</v>
      </c>
      <c r="E37" s="175" t="str">
        <f>INDEX('ΜΗΧ-ΔΕΔ'!B37:G114,1,6)</f>
        <v>Το τμήμα δεν αντιστοιχεί στον τομέα σου</v>
      </c>
    </row>
    <row r="38" spans="1:5" ht="23.25" customHeight="1">
      <c r="A38" s="173">
        <v>36</v>
      </c>
      <c r="B38" s="31" t="s">
        <v>445</v>
      </c>
      <c r="C38" s="174" t="s">
        <v>422</v>
      </c>
      <c r="D38" s="173">
        <v>261</v>
      </c>
      <c r="E38" s="175" t="str">
        <f>INDEX('ΜΗΧ-ΔΕΔ'!B38:G115,1,6)</f>
        <v>Το τμήμα δεν αντιστοιχεί στον τομέα σου</v>
      </c>
    </row>
    <row r="39" spans="1:5" ht="23.25" customHeight="1">
      <c r="A39" s="173">
        <v>37</v>
      </c>
      <c r="B39" s="31" t="s">
        <v>446</v>
      </c>
      <c r="C39" s="174" t="s">
        <v>203</v>
      </c>
      <c r="D39" s="173">
        <v>255</v>
      </c>
      <c r="E39" s="175" t="str">
        <f>INDEX('ΜΗΧ-ΔΕΔ'!B39:G116,1,6)</f>
        <v>Το τμήμα δεν αντιστοιχεί στον τομέα σου</v>
      </c>
    </row>
    <row r="40" spans="1:5" ht="23.25" customHeight="1">
      <c r="A40" s="173">
        <v>38</v>
      </c>
      <c r="B40" s="31" t="s">
        <v>447</v>
      </c>
      <c r="C40" s="174" t="s">
        <v>195</v>
      </c>
      <c r="D40" s="173">
        <v>259</v>
      </c>
      <c r="E40" s="175" t="str">
        <f>INDEX('ΜΗΧ-ΔΕΔ'!B40:G117,1,6)</f>
        <v>Το τμήμα δεν αντιστοιχεί στον τομέα σου</v>
      </c>
    </row>
    <row r="41" spans="1:5" ht="23.25" customHeight="1">
      <c r="A41" s="173">
        <v>39</v>
      </c>
      <c r="B41" s="31" t="s">
        <v>448</v>
      </c>
      <c r="C41" s="174" t="s">
        <v>190</v>
      </c>
      <c r="D41" s="173">
        <v>1628</v>
      </c>
      <c r="E41" s="175" t="str">
        <f>INDEX('ΜΗΧ-ΔΕΔ'!B41:G118,1,6)</f>
        <v>Το τμήμα δεν αντιστοιχεί στον τομέα σου</v>
      </c>
    </row>
    <row r="42" spans="1:5" ht="23.25" customHeight="1">
      <c r="A42" s="173">
        <v>40</v>
      </c>
      <c r="B42" s="31" t="s">
        <v>449</v>
      </c>
      <c r="C42" s="174" t="s">
        <v>198</v>
      </c>
      <c r="D42" s="173">
        <v>1437</v>
      </c>
      <c r="E42" s="175" t="str">
        <f>INDEX('ΜΗΧ-ΔΕΔ'!B42:G119,1,6)</f>
        <v>Το τμήμα δεν αντιστοιχεί στον τομέα σου</v>
      </c>
    </row>
    <row r="43" spans="1:5" ht="23.25" customHeight="1">
      <c r="A43" s="173">
        <v>41</v>
      </c>
      <c r="B43" s="31" t="s">
        <v>450</v>
      </c>
      <c r="C43" s="174" t="s">
        <v>224</v>
      </c>
      <c r="D43" s="173">
        <v>257</v>
      </c>
      <c r="E43" s="175" t="str">
        <f>INDEX('ΜΗΧ-ΔΕΔ'!B43:G120,1,6)</f>
        <v>Το τμήμα δεν αντιστοιχεί στον τομέα σου</v>
      </c>
    </row>
    <row r="44" spans="1:5" ht="36.75" customHeight="1">
      <c r="A44" s="173">
        <v>42</v>
      </c>
      <c r="B44" s="36" t="s">
        <v>250</v>
      </c>
      <c r="C44" s="174" t="s">
        <v>245</v>
      </c>
      <c r="D44" s="173">
        <v>214</v>
      </c>
      <c r="E44" s="175" t="str">
        <f>INDEX('ΜΗΧ-ΔΕΔ'!B44:G121,1,6)</f>
        <v>Το τμήμα δεν αντιστοιχεί στον τομέα σου</v>
      </c>
    </row>
    <row r="45" spans="1:5" ht="23.25" customHeight="1">
      <c r="A45" s="176"/>
      <c r="B45" s="153" t="s">
        <v>470</v>
      </c>
      <c r="C45" s="171"/>
      <c r="D45" s="150"/>
      <c r="E45" s="177"/>
    </row>
    <row r="46" spans="1:5" ht="23.25" customHeight="1">
      <c r="A46" s="173">
        <v>43</v>
      </c>
      <c r="B46" s="31" t="s">
        <v>451</v>
      </c>
      <c r="C46" s="174" t="s">
        <v>452</v>
      </c>
      <c r="D46" s="173">
        <v>477</v>
      </c>
      <c r="E46" s="175" t="str">
        <f>INDEX('ΜΗΧ-ΔΕΔ'!B46:G124,1,6)</f>
        <v>Το τμήμα δεν αντιστοιχεί στον τομέα σου</v>
      </c>
    </row>
    <row r="47" spans="1:5" ht="23.25" customHeight="1">
      <c r="A47" s="28"/>
      <c r="B47" s="153" t="s">
        <v>339</v>
      </c>
      <c r="C47" s="171"/>
      <c r="D47" s="150"/>
      <c r="E47" s="177"/>
    </row>
    <row r="48" spans="1:5" ht="23.25" customHeight="1">
      <c r="A48" s="155">
        <v>469</v>
      </c>
      <c r="B48" s="34" t="s">
        <v>453</v>
      </c>
      <c r="C48" s="156" t="s">
        <v>339</v>
      </c>
      <c r="D48" s="169">
        <v>878</v>
      </c>
      <c r="E48" s="175" t="str">
        <f>INDEX('ΜΗΧ-ΔΕΔ'!B48:G126,1,6)</f>
        <v>Το τμήμα δεν αντιστοιχεί στον τομέα σου</v>
      </c>
    </row>
    <row r="49" spans="1:5" ht="23.25" customHeight="1">
      <c r="A49" s="155">
        <v>470</v>
      </c>
      <c r="B49" s="34" t="s">
        <v>454</v>
      </c>
      <c r="C49" s="156" t="s">
        <v>339</v>
      </c>
      <c r="D49" s="169">
        <v>879</v>
      </c>
      <c r="E49" s="175" t="str">
        <f>INDEX('ΜΗΧ-ΔΕΔ'!B49:G127,1,6)</f>
        <v>Το τμήμα δεν αντιστοιχεί στον τομέα σου</v>
      </c>
    </row>
    <row r="50" spans="1:5" ht="31.5" customHeight="1">
      <c r="A50" s="155">
        <v>471</v>
      </c>
      <c r="B50" s="160" t="s">
        <v>469</v>
      </c>
      <c r="C50" s="156" t="s">
        <v>339</v>
      </c>
      <c r="D50" s="169">
        <v>880</v>
      </c>
      <c r="E50" s="175" t="str">
        <f>INDEX('ΜΗΧ-ΔΕΔ'!B50:G128,1,6)</f>
        <v>Το τμήμα δεν αντιστοιχεί στον τομέα σου</v>
      </c>
    </row>
    <row r="51" spans="1:5" ht="23.25" customHeight="1">
      <c r="A51" s="155">
        <v>472</v>
      </c>
      <c r="B51" s="34" t="s">
        <v>455</v>
      </c>
      <c r="C51" s="156" t="s">
        <v>339</v>
      </c>
      <c r="D51" s="169">
        <v>862</v>
      </c>
      <c r="E51" s="175" t="str">
        <f>INDEX('ΜΗΧ-ΔΕΔ'!B51:G129,1,6)</f>
        <v>Το τμήμα δεν αντιστοιχεί στον τομέα σου</v>
      </c>
    </row>
    <row r="52" spans="1:5" ht="23.25" customHeight="1">
      <c r="A52" s="155">
        <v>473</v>
      </c>
      <c r="B52" s="34" t="s">
        <v>456</v>
      </c>
      <c r="C52" s="156" t="s">
        <v>339</v>
      </c>
      <c r="D52" s="169">
        <v>863</v>
      </c>
      <c r="E52" s="175" t="str">
        <f>INDEX('ΜΗΧ-ΔΕΔ'!B52:G130,1,6)</f>
        <v>Το τμήμα δεν αντιστοιχεί στον τομέα σου</v>
      </c>
    </row>
    <row r="53" spans="1:5" ht="23.25" customHeight="1">
      <c r="A53" s="155">
        <v>474</v>
      </c>
      <c r="B53" s="34" t="s">
        <v>457</v>
      </c>
      <c r="C53" s="156" t="s">
        <v>339</v>
      </c>
      <c r="D53" s="169">
        <v>864</v>
      </c>
      <c r="E53" s="175" t="str">
        <f>INDEX('ΜΗΧ-ΔΕΔ'!B53:G131,1,6)</f>
        <v>Το τμήμα δεν αντιστοιχεί στον τομέα σου</v>
      </c>
    </row>
    <row r="54" spans="1:5" ht="23.25" customHeight="1">
      <c r="A54" s="160"/>
      <c r="B54" s="153" t="s">
        <v>458</v>
      </c>
      <c r="C54" s="171"/>
      <c r="D54" s="150"/>
      <c r="E54" s="177"/>
    </row>
    <row r="55" spans="1:5" ht="23.25" customHeight="1">
      <c r="A55" s="155">
        <v>475</v>
      </c>
      <c r="B55" s="34" t="s">
        <v>459</v>
      </c>
      <c r="C55" s="156" t="s">
        <v>460</v>
      </c>
      <c r="D55" s="169">
        <v>817</v>
      </c>
      <c r="E55" s="175" t="str">
        <f>INDEX('ΜΗΧ-ΔΕΔ'!B55:G133,1,6)</f>
        <v>Το τμήμα δεν αντιστοιχεί στον τομέα σου</v>
      </c>
    </row>
    <row r="56" spans="1:5" ht="23.25" customHeight="1">
      <c r="A56" s="155">
        <v>476</v>
      </c>
      <c r="B56" s="34" t="s">
        <v>461</v>
      </c>
      <c r="C56" s="156" t="s">
        <v>460</v>
      </c>
      <c r="D56" s="169">
        <v>818</v>
      </c>
      <c r="E56" s="175" t="str">
        <f>INDEX('ΜΗΧ-ΔΕΔ'!B56:G134,1,6)</f>
        <v>Το τμήμα δεν αντιστοιχεί στον τομέα σου</v>
      </c>
    </row>
    <row r="57" spans="1:5" ht="23.25" customHeight="1">
      <c r="A57" s="160"/>
      <c r="B57" s="153" t="s">
        <v>462</v>
      </c>
      <c r="C57" s="171"/>
      <c r="D57" s="150"/>
      <c r="E57" s="177"/>
    </row>
    <row r="58" spans="1:5" ht="23.25" customHeight="1">
      <c r="A58" s="155">
        <v>477</v>
      </c>
      <c r="B58" s="34" t="s">
        <v>319</v>
      </c>
      <c r="C58" s="156" t="s">
        <v>463</v>
      </c>
      <c r="D58" s="169">
        <v>870</v>
      </c>
      <c r="E58" s="175" t="str">
        <f>INDEX('ΜΗΧ-ΔΕΔ'!B58:G136,1,6)</f>
        <v>Το τμήμα δεν αντιστοιχεί στον τομέα σου</v>
      </c>
    </row>
    <row r="59" spans="1:5" ht="23.25" customHeight="1">
      <c r="A59" s="160"/>
      <c r="B59" s="153" t="s">
        <v>464</v>
      </c>
      <c r="C59" s="171"/>
      <c r="D59" s="150"/>
      <c r="E59" s="177"/>
    </row>
    <row r="60" spans="1:5" ht="23.25" customHeight="1">
      <c r="A60" s="155">
        <v>478</v>
      </c>
      <c r="B60" s="34" t="s">
        <v>320</v>
      </c>
      <c r="C60" s="156" t="s">
        <v>465</v>
      </c>
      <c r="D60" s="169">
        <v>876</v>
      </c>
      <c r="E60" s="175" t="str">
        <f>INDEX('ΜΗΧ-ΔΕΔ'!B60:G138,1,6)</f>
        <v>Το τμήμα δεν αντιστοιχεί στον τομέα σου</v>
      </c>
    </row>
    <row r="61" spans="1:5" ht="23.25" customHeight="1">
      <c r="A61" s="160"/>
      <c r="B61" s="153" t="s">
        <v>466</v>
      </c>
      <c r="C61" s="171"/>
      <c r="D61" s="150"/>
      <c r="E61" s="177"/>
    </row>
    <row r="62" spans="1:5" ht="23.25" customHeight="1">
      <c r="A62" s="155">
        <v>479</v>
      </c>
      <c r="B62" s="34" t="s">
        <v>321</v>
      </c>
      <c r="C62" s="156" t="s">
        <v>467</v>
      </c>
      <c r="D62" s="169">
        <v>882</v>
      </c>
      <c r="E62" s="175" t="str">
        <f>INDEX('ΜΗΧ-ΔΕΔ'!B62:G140,1,6)</f>
        <v>Το τμήμα δεν αντιστοιχεί στον τομέα σου</v>
      </c>
    </row>
    <row r="63" spans="1:5" ht="23.25" customHeight="1">
      <c r="A63" s="160"/>
      <c r="B63" s="153" t="s">
        <v>184</v>
      </c>
      <c r="C63" s="171"/>
      <c r="D63" s="150"/>
      <c r="E63" s="177"/>
    </row>
    <row r="64" spans="1:5" ht="23.25" customHeight="1">
      <c r="A64" s="155">
        <v>480</v>
      </c>
      <c r="B64" s="34" t="s">
        <v>322</v>
      </c>
      <c r="C64" s="156" t="s">
        <v>188</v>
      </c>
      <c r="D64" s="169">
        <v>401</v>
      </c>
      <c r="E64" s="175" t="str">
        <f>INDEX('ΜΗΧ-ΔΕΔ'!B64:G142,1,6)</f>
        <v>Το τμήμα δεν αντιστοιχεί στον τομέα σου</v>
      </c>
    </row>
    <row r="65" spans="1:5" ht="23.25" customHeight="1">
      <c r="A65" s="155">
        <v>481</v>
      </c>
      <c r="B65" s="34" t="s">
        <v>323</v>
      </c>
      <c r="C65" s="156" t="s">
        <v>203</v>
      </c>
      <c r="D65" s="169">
        <v>403</v>
      </c>
      <c r="E65" s="175" t="str">
        <f>INDEX('ΜΗΧ-ΔΕΔ'!B65:G143,1,6)</f>
        <v>Το τμήμα δεν αντιστοιχεί στον τομέα σου</v>
      </c>
    </row>
    <row r="66" spans="1:5" ht="23.25" customHeight="1">
      <c r="A66" s="155">
        <v>482</v>
      </c>
      <c r="B66" s="34" t="s">
        <v>324</v>
      </c>
      <c r="C66" s="156" t="s">
        <v>186</v>
      </c>
      <c r="D66" s="169">
        <v>404</v>
      </c>
      <c r="E66" s="175" t="str">
        <f>INDEX('ΜΗΧ-ΔΕΔ'!B66:G144,1,6)</f>
        <v>Το τμήμα δεν αντιστοιχεί στον τομέα σου</v>
      </c>
    </row>
    <row r="67" spans="1:5" ht="23.25" customHeight="1">
      <c r="A67" s="155">
        <v>483</v>
      </c>
      <c r="B67" s="34" t="s">
        <v>325</v>
      </c>
      <c r="C67" s="156" t="s">
        <v>203</v>
      </c>
      <c r="D67" s="169">
        <v>402</v>
      </c>
      <c r="E67" s="175" t="str">
        <f>INDEX('ΜΗΧ-ΔΕΔ'!B67:G145,1,6)</f>
        <v>Το τμήμα δεν αντιστοιχεί στον τομέα σου</v>
      </c>
    </row>
    <row r="68" spans="1:5" ht="23.25" customHeight="1">
      <c r="A68" s="155">
        <v>484</v>
      </c>
      <c r="B68" s="34" t="s">
        <v>326</v>
      </c>
      <c r="C68" s="156" t="s">
        <v>198</v>
      </c>
      <c r="D68" s="169">
        <v>405</v>
      </c>
      <c r="E68" s="175" t="str">
        <f>INDEX('ΜΗΧ-ΔΕΔ'!B68:G146,1,6)</f>
        <v>Το τμήμα δεν αντιστοιχεί στον τομέα σου</v>
      </c>
    </row>
    <row r="69" spans="1:5" ht="23.25" customHeight="1">
      <c r="A69" s="155">
        <v>485</v>
      </c>
      <c r="B69" s="34" t="s">
        <v>327</v>
      </c>
      <c r="C69" s="156" t="s">
        <v>188</v>
      </c>
      <c r="D69" s="169">
        <v>146</v>
      </c>
      <c r="E69" s="175" t="str">
        <f>INDEX('ΜΗΧ-ΔΕΔ'!B69:G147,1,6)</f>
        <v>Το τμήμα δεν αντιστοιχεί στον τομέα σου</v>
      </c>
    </row>
    <row r="70" spans="1:5" ht="23.25" customHeight="1">
      <c r="A70" s="155">
        <v>486</v>
      </c>
      <c r="B70" s="34" t="s">
        <v>328</v>
      </c>
      <c r="C70" s="156" t="s">
        <v>206</v>
      </c>
      <c r="D70" s="169">
        <v>362</v>
      </c>
      <c r="E70" s="175" t="str">
        <f>INDEX('ΜΗΧ-ΔΕΔ'!B70:G148,1,6)</f>
        <v>Το τμήμα δεν αντιστοιχεί στον τομέα σου</v>
      </c>
    </row>
    <row r="71" spans="1:5" ht="23.25" customHeight="1">
      <c r="A71" s="155">
        <v>487</v>
      </c>
      <c r="B71" s="34" t="s">
        <v>329</v>
      </c>
      <c r="C71" s="156" t="s">
        <v>224</v>
      </c>
      <c r="D71" s="169">
        <v>169</v>
      </c>
      <c r="E71" s="175" t="str">
        <f>INDEX('ΜΗΧ-ΔΕΔ'!B71:G149,1,6)</f>
        <v>Το τμήμα δεν αντιστοιχεί στον τομέα σου</v>
      </c>
    </row>
    <row r="72" spans="1:5" ht="23.25" customHeight="1">
      <c r="A72" s="155">
        <v>488</v>
      </c>
      <c r="B72" s="34" t="s">
        <v>330</v>
      </c>
      <c r="C72" s="156" t="s">
        <v>203</v>
      </c>
      <c r="D72" s="169">
        <v>168</v>
      </c>
      <c r="E72" s="175" t="str">
        <f>INDEX('ΜΗΧ-ΔΕΔ'!B72:G150,1,6)</f>
        <v>Το τμήμα δεν αντιστοιχεί στον τομέα σου</v>
      </c>
    </row>
    <row r="73" spans="1:5" ht="23.25" customHeight="1">
      <c r="A73" s="155">
        <v>489</v>
      </c>
      <c r="B73" s="34" t="s">
        <v>331</v>
      </c>
      <c r="C73" s="156" t="s">
        <v>203</v>
      </c>
      <c r="D73" s="169">
        <v>163</v>
      </c>
      <c r="E73" s="175" t="str">
        <f>INDEX('ΜΗΧ-ΔΕΔ'!B73:G151,1,6)</f>
        <v>Το τμήμα δεν αντιστοιχεί στον τομέα σου</v>
      </c>
    </row>
    <row r="74" spans="1:5" ht="23.25" customHeight="1">
      <c r="A74" s="155">
        <v>490</v>
      </c>
      <c r="B74" s="34" t="s">
        <v>332</v>
      </c>
      <c r="C74" s="156" t="s">
        <v>468</v>
      </c>
      <c r="D74" s="169">
        <v>409</v>
      </c>
      <c r="E74" s="175" t="str">
        <f>INDEX('ΜΗΧ-ΔΕΔ'!B74:G152,1,6)</f>
        <v>Το τμήμα δεν αντιστοιχεί στον τομέα σου</v>
      </c>
    </row>
    <row r="75" spans="1:5" ht="23.25" customHeight="1">
      <c r="A75" s="155">
        <v>491</v>
      </c>
      <c r="B75" s="34" t="s">
        <v>333</v>
      </c>
      <c r="C75" s="156" t="s">
        <v>188</v>
      </c>
      <c r="D75" s="169">
        <v>408</v>
      </c>
      <c r="E75" s="175" t="str">
        <f>INDEX('ΜΗΧ-ΔΕΔ'!B75:G153,1,6)</f>
        <v>Το τμήμα δεν αντιστοιχεί στον τομέα σου</v>
      </c>
    </row>
    <row r="76" spans="1:5" ht="23.25" customHeight="1">
      <c r="A76" s="155">
        <v>492</v>
      </c>
      <c r="B76" s="34" t="s">
        <v>334</v>
      </c>
      <c r="C76" s="156" t="s">
        <v>195</v>
      </c>
      <c r="D76" s="155">
        <v>1248</v>
      </c>
      <c r="E76" s="175" t="str">
        <f>INDEX('ΜΗΧ-ΔΕΔ'!B76:G154,1,6)</f>
        <v>Το τμήμα δεν αντιστοιχεί στον τομέα σου</v>
      </c>
    </row>
    <row r="77" spans="1:5" ht="23.25" customHeight="1">
      <c r="A77" s="155">
        <v>493</v>
      </c>
      <c r="B77" s="34" t="s">
        <v>335</v>
      </c>
      <c r="C77" s="156" t="s">
        <v>203</v>
      </c>
      <c r="D77" s="169">
        <v>406</v>
      </c>
      <c r="E77" s="175" t="str">
        <f>INDEX('ΜΗΧ-ΔΕΔ'!B77:G155,1,6)</f>
        <v>Το τμήμα δεν αντιστοιχεί στον τομέα σου</v>
      </c>
    </row>
    <row r="78" spans="1:5" ht="23.25" customHeight="1">
      <c r="A78" s="155">
        <v>494</v>
      </c>
      <c r="B78" s="34" t="s">
        <v>336</v>
      </c>
      <c r="C78" s="156" t="s">
        <v>442</v>
      </c>
      <c r="D78" s="169">
        <v>407</v>
      </c>
      <c r="E78" s="175" t="str">
        <f>INDEX('ΜΗΧ-ΔΕΔ'!B78:G156,1,6)</f>
        <v>Το τμήμα δεν αντιστοιχεί στον τομέα σου</v>
      </c>
    </row>
    <row r="79" spans="1:5" ht="23.25" customHeight="1">
      <c r="A79" s="155">
        <v>495</v>
      </c>
      <c r="B79" s="34" t="s">
        <v>337</v>
      </c>
      <c r="C79" s="156" t="s">
        <v>232</v>
      </c>
      <c r="D79" s="169">
        <v>354</v>
      </c>
      <c r="E79" s="175" t="str">
        <f>INDEX('ΜΗΧ-ΔΕΔ'!B79:G157,1,6)</f>
        <v>Το τμήμα δεν αντιστοιχεί στον τομέα σου</v>
      </c>
    </row>
    <row r="80" spans="1:5" ht="23.25" customHeight="1">
      <c r="A80" s="155">
        <v>496</v>
      </c>
      <c r="B80" s="34" t="s">
        <v>338</v>
      </c>
      <c r="C80" s="156" t="s">
        <v>188</v>
      </c>
      <c r="D80" s="155">
        <v>1011</v>
      </c>
      <c r="E80" s="175" t="str">
        <f>INDEX('ΜΗΧ-ΔΕΔ'!B80:G158,1,6)</f>
        <v>Το τμήμα δεν αντιστοιχεί στον τομέα σου</v>
      </c>
    </row>
  </sheetData>
  <pageMargins left="0.7" right="0.7" top="0.75" bottom="0.75" header="0.3" footer="0.3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81"/>
  <sheetViews>
    <sheetView topLeftCell="A70" zoomScaleSheetLayoutView="100" workbookViewId="0">
      <selection activeCell="G102" sqref="G102"/>
    </sheetView>
  </sheetViews>
  <sheetFormatPr defaultRowHeight="18.75"/>
  <cols>
    <col min="1" max="1" width="9.33203125" style="81"/>
    <col min="2" max="2" width="96.5" style="85" bestFit="1" customWidth="1"/>
    <col min="3" max="3" width="12" style="41" customWidth="1"/>
    <col min="4" max="4" width="10.6640625" style="41" bestFit="1" customWidth="1"/>
    <col min="5" max="6" width="9.33203125" style="41"/>
    <col min="7" max="7" width="47" style="2" bestFit="1" customWidth="1"/>
    <col min="8" max="10" width="9.33203125" style="2"/>
    <col min="11" max="11" width="28.6640625" style="85" bestFit="1" customWidth="1"/>
    <col min="12" max="12" width="14" style="81" customWidth="1"/>
    <col min="13" max="16384" width="9.33203125" style="2"/>
  </cols>
  <sheetData>
    <row r="1" spans="1:12" ht="33.75" customHeight="1">
      <c r="A1" s="77" t="s">
        <v>410</v>
      </c>
      <c r="B1" s="146" t="s">
        <v>414</v>
      </c>
      <c r="K1" s="77" t="s">
        <v>341</v>
      </c>
      <c r="L1" s="77" t="s">
        <v>340</v>
      </c>
    </row>
    <row r="2" spans="1:12" ht="25.5" customHeight="1">
      <c r="A2" s="78"/>
      <c r="B2" s="86" t="s">
        <v>362</v>
      </c>
      <c r="C2" s="4" t="s">
        <v>3</v>
      </c>
      <c r="D2" s="4" t="s">
        <v>0</v>
      </c>
      <c r="E2" s="4" t="s">
        <v>1</v>
      </c>
      <c r="F2" s="4" t="s">
        <v>2</v>
      </c>
      <c r="G2" s="4" t="s">
        <v>173</v>
      </c>
      <c r="K2" s="82"/>
      <c r="L2" s="78"/>
    </row>
    <row r="3" spans="1:12" ht="21.75" customHeight="1">
      <c r="A3" s="79">
        <v>1</v>
      </c>
      <c r="B3" s="84" t="s">
        <v>363</v>
      </c>
      <c r="C3" s="24">
        <v>0.25</v>
      </c>
      <c r="D3" s="24">
        <v>0.2</v>
      </c>
      <c r="E3" s="24">
        <v>0.3</v>
      </c>
      <c r="F3" s="24">
        <v>0.25</v>
      </c>
      <c r="G3" s="23" t="str">
        <f>IF(ΕΦΑΡΜΟΓΗ!$C$6="ΜΗΧΑΝΟΛΟΓΙΑΣ",((ΕΦΑΡΜΟΓΗ!$C$10*C3+ΕΦΑΡΜΟΓΗ!$D$10*D3+ΕΦΑΡΜΟΓΗ!$E$10*E3+ΕΦΑΡΜΟΓΗ!$F$10*F3)*1000), "Το τμήμα δεν αντιστοιχεί στον τομέα σου")</f>
        <v>Το τμήμα δεν αντιστοιχεί στον τομέα σου</v>
      </c>
      <c r="K3" s="83" t="s">
        <v>342</v>
      </c>
      <c r="L3" s="79">
        <v>1002</v>
      </c>
    </row>
    <row r="4" spans="1:12" ht="21.75" customHeight="1">
      <c r="A4" s="79">
        <v>2</v>
      </c>
      <c r="B4" s="84" t="s">
        <v>364</v>
      </c>
      <c r="C4" s="24">
        <v>0.3</v>
      </c>
      <c r="D4" s="24">
        <v>0.2</v>
      </c>
      <c r="E4" s="24">
        <v>0.25</v>
      </c>
      <c r="F4" s="24">
        <v>0.25</v>
      </c>
      <c r="G4" s="23" t="str">
        <f>IF(ΕΦΑΡΜΟΓΗ!$C$6="ΜΗΧΑΝΟΛΟΓΙΑΣ",((ΕΦΑΡΜΟΓΗ!$C$10*C4+ΕΦΑΡΜΟΓΗ!$D$10*D4+ΕΦΑΡΜΟΓΗ!$E$10*E4+ΕΦΑΡΜΟΓΗ!$F$10*F4)*1000), "Το τμήμα δεν αντιστοιχεί στον τομέα σου")</f>
        <v>Το τμήμα δεν αντιστοιχεί στον τομέα σου</v>
      </c>
      <c r="K4" s="82" t="s">
        <v>343</v>
      </c>
      <c r="L4" s="79">
        <v>327</v>
      </c>
    </row>
    <row r="5" spans="1:12" ht="21.75" customHeight="1">
      <c r="A5" s="79">
        <v>3</v>
      </c>
      <c r="B5" s="84" t="s">
        <v>365</v>
      </c>
      <c r="C5" s="24">
        <v>0.35</v>
      </c>
      <c r="D5" s="24">
        <v>0.25</v>
      </c>
      <c r="E5" s="24">
        <v>0.2</v>
      </c>
      <c r="F5" s="24">
        <v>0.2</v>
      </c>
      <c r="G5" s="23" t="str">
        <f>IF(ΕΦΑΡΜΟΓΗ!$C$6="ΜΗΧΑΝΟΛΟΓΙΑΣ",((ΕΦΑΡΜΟΓΗ!$C$10*C5+ΕΦΑΡΜΟΓΗ!$D$10*D5+ΕΦΑΡΜΟΓΗ!$E$10*E5+ΕΦΑΡΜΟΓΗ!$F$10*F5)*1000), "Το τμήμα δεν αντιστοιχεί στον τομέα σου")</f>
        <v>Το τμήμα δεν αντιστοιχεί στον τομέα σου</v>
      </c>
      <c r="K5" s="84" t="s">
        <v>344</v>
      </c>
      <c r="L5" s="79">
        <v>336</v>
      </c>
    </row>
    <row r="6" spans="1:12" ht="21.75" customHeight="1">
      <c r="A6" s="79">
        <v>4</v>
      </c>
      <c r="B6" s="84" t="s">
        <v>366</v>
      </c>
      <c r="C6" s="24">
        <v>0.4</v>
      </c>
      <c r="D6" s="24">
        <v>0.2</v>
      </c>
      <c r="E6" s="24">
        <v>0.2</v>
      </c>
      <c r="F6" s="24">
        <v>0.2</v>
      </c>
      <c r="G6" s="23" t="str">
        <f>IF(ΕΦΑΡΜΟΓΗ!$C$6="ΜΗΧΑΝΟΛΟΓΙΑΣ",((ΕΦΑΡΜΟΓΗ!$C$10*C6+ΕΦΑΡΜΟΓΗ!$D$10*D6+ΕΦΑΡΜΟΓΗ!$E$10*E6+ΕΦΑΡΜΟΓΗ!$F$10*F6)*1000), "Το τμήμα δεν αντιστοιχεί στον τομέα σου")</f>
        <v>Το τμήμα δεν αντιστοιχεί στον τομέα σου</v>
      </c>
      <c r="K6" s="84" t="s">
        <v>345</v>
      </c>
      <c r="L6" s="79">
        <v>200</v>
      </c>
    </row>
    <row r="7" spans="1:12" ht="21.75" customHeight="1">
      <c r="A7" s="79">
        <v>5</v>
      </c>
      <c r="B7" s="84" t="s">
        <v>367</v>
      </c>
      <c r="C7" s="24">
        <v>0.25</v>
      </c>
      <c r="D7" s="24">
        <v>0.25</v>
      </c>
      <c r="E7" s="24">
        <v>0.25</v>
      </c>
      <c r="F7" s="24">
        <v>0.25</v>
      </c>
      <c r="G7" s="23" t="str">
        <f>IF(ΕΦΑΡΜΟΓΗ!$C$6="ΜΗΧΑΝΟΛΟΓΙΑΣ",((ΕΦΑΡΜΟΓΗ!$C$10*C7+ΕΦΑΡΜΟΓΗ!$D$10*D7+ΕΦΑΡΜΟΓΗ!$E$10*E7+ΕΦΑΡΜΟΓΗ!$F$10*F7)*1000), "Το τμήμα δεν αντιστοιχεί στον τομέα σου")</f>
        <v>Το τμήμα δεν αντιστοιχεί στον τομέα σου</v>
      </c>
      <c r="K7" s="84" t="s">
        <v>346</v>
      </c>
      <c r="L7" s="79">
        <v>288</v>
      </c>
    </row>
    <row r="8" spans="1:12" ht="21.75" customHeight="1">
      <c r="A8" s="79">
        <v>6</v>
      </c>
      <c r="B8" s="82" t="s">
        <v>368</v>
      </c>
      <c r="C8" s="70">
        <v>0.25</v>
      </c>
      <c r="D8" s="70">
        <v>0.25</v>
      </c>
      <c r="E8" s="70">
        <v>0.25</v>
      </c>
      <c r="F8" s="70">
        <v>0.25</v>
      </c>
      <c r="G8" s="23" t="str">
        <f>IF(ΕΦΑΡΜΟΓΗ!$C$6="ΜΗΧΑΝΟΛΟΓΙΑΣ",((ΕΦΑΡΜΟΓΗ!$C$10*C8+ΕΦΑΡΜΟΓΗ!$D$10*D8+ΕΦΑΡΜΟΓΗ!$E$10*E8+ΕΦΑΡΜΟΓΗ!$F$10*F8)*1000), "Το τμήμα δεν αντιστοιχεί στον τομέα σου")</f>
        <v>Το τμήμα δεν αντιστοιχεί στον τομέα σου</v>
      </c>
      <c r="I8" s="66"/>
      <c r="K8" s="84" t="s">
        <v>347</v>
      </c>
      <c r="L8" s="79">
        <v>389</v>
      </c>
    </row>
    <row r="9" spans="1:12" ht="21.75" customHeight="1">
      <c r="A9" s="79">
        <v>7</v>
      </c>
      <c r="B9" s="84" t="s">
        <v>369</v>
      </c>
      <c r="C9" s="70">
        <v>0.3</v>
      </c>
      <c r="D9" s="70">
        <v>0.3</v>
      </c>
      <c r="E9" s="70">
        <v>0.2</v>
      </c>
      <c r="F9" s="70">
        <v>0.2</v>
      </c>
      <c r="G9" s="23" t="str">
        <f>IF(ΕΦΑΡΜΟΓΗ!$C$6="ΜΗΧΑΝΟΛΟΓΙΑΣ",((ΕΦΑΡΜΟΓΗ!$C$10*C9+ΕΦΑΡΜΟΓΗ!$D$10*D9+ΕΦΑΡΜΟΓΗ!$E$10*E9+ΕΦΑΡΜΟΓΗ!$F$10*F9)*1000), "Το τμήμα δεν αντιστοιχεί στον τομέα σου")</f>
        <v>Το τμήμα δεν αντιστοιχεί στον τομέα σου</v>
      </c>
      <c r="H9" s="66"/>
      <c r="I9" s="66"/>
      <c r="K9" s="84" t="s">
        <v>348</v>
      </c>
      <c r="L9" s="79">
        <v>272</v>
      </c>
    </row>
    <row r="10" spans="1:12" ht="21.75" customHeight="1">
      <c r="A10" s="79">
        <v>8</v>
      </c>
      <c r="B10" s="84" t="s">
        <v>370</v>
      </c>
      <c r="C10" s="70">
        <v>0.25</v>
      </c>
      <c r="D10" s="70">
        <v>0.25</v>
      </c>
      <c r="E10" s="70">
        <v>0.25</v>
      </c>
      <c r="F10" s="70">
        <v>0.25</v>
      </c>
      <c r="G10" s="23" t="str">
        <f>IF(ΕΦΑΡΜΟΓΗ!$C$6="ΜΗΧΑΝΟΛΟΓΙΑΣ",((ΕΦΑΡΜΟΓΗ!$C$10*C10+ΕΦΑΡΜΟΓΗ!$D$10*D10+ΕΦΑΡΜΟΓΗ!$E$10*E10+ΕΦΑΡΜΟΓΗ!$F$10*F10)*1000), "Το τμήμα δεν αντιστοιχεί στον τομέα σου")</f>
        <v>Το τμήμα δεν αντιστοιχεί στον τομέα σου</v>
      </c>
      <c r="H10" s="66"/>
      <c r="I10" s="66"/>
      <c r="K10" s="83" t="s">
        <v>349</v>
      </c>
      <c r="L10" s="79">
        <v>241</v>
      </c>
    </row>
    <row r="11" spans="1:12" ht="21.75" customHeight="1">
      <c r="A11" s="79">
        <v>9</v>
      </c>
      <c r="B11" s="84" t="s">
        <v>371</v>
      </c>
      <c r="C11" s="70">
        <v>0.25</v>
      </c>
      <c r="D11" s="70">
        <v>0.25</v>
      </c>
      <c r="E11" s="70">
        <v>0.25</v>
      </c>
      <c r="F11" s="70">
        <v>0.25</v>
      </c>
      <c r="G11" s="23" t="str">
        <f>IF(ΕΦΑΡΜΟΓΗ!$C$6="ΜΗΧΑΝΟΛΟΓΙΑΣ",((ΕΦΑΡΜΟΓΗ!$C$10*C11+ΕΦΑΡΜΟΓΗ!$D$10*D11+ΕΦΑΡΜΟΓΗ!$E$10*E11+ΕΦΑΡΜΟΓΗ!$F$10*F11)*1000), "Το τμήμα δεν αντιστοιχεί στον τομέα σου")</f>
        <v>Το τμήμα δεν αντιστοιχεί στον τομέα σου</v>
      </c>
      <c r="H11" s="66"/>
      <c r="I11" s="66"/>
      <c r="K11" s="84" t="s">
        <v>350</v>
      </c>
      <c r="L11" s="79">
        <v>222</v>
      </c>
    </row>
    <row r="12" spans="1:12" ht="21.75" customHeight="1">
      <c r="A12" s="79">
        <v>10</v>
      </c>
      <c r="B12" s="84" t="s">
        <v>372</v>
      </c>
      <c r="C12" s="70">
        <v>0.25</v>
      </c>
      <c r="D12" s="70">
        <v>0.25</v>
      </c>
      <c r="E12" s="70">
        <v>0.25</v>
      </c>
      <c r="F12" s="70">
        <v>0.25</v>
      </c>
      <c r="G12" s="23" t="str">
        <f>IF(ΕΦΑΡΜΟΓΗ!$C$6="ΜΗΧΑΝΟΛΟΓΙΑΣ",((ΕΦΑΡΜΟΓΗ!$C$10*C12+ΕΦΑΡΜΟΓΗ!$D$10*D12+ΕΦΑΡΜΟΓΗ!$E$10*E12+ΕΦΑΡΜΟΓΗ!$F$10*F12)*1000), "Το τμήμα δεν αντιστοιχεί στον τομέα σου")</f>
        <v>Το τμήμα δεν αντιστοιχεί στον τομέα σου</v>
      </c>
      <c r="H12" s="66"/>
      <c r="I12" s="66"/>
      <c r="K12" s="84" t="s">
        <v>351</v>
      </c>
      <c r="L12" s="79">
        <v>1541</v>
      </c>
    </row>
    <row r="13" spans="1:12" ht="21.75" customHeight="1">
      <c r="A13" s="79">
        <v>11</v>
      </c>
      <c r="B13" s="84" t="s">
        <v>373</v>
      </c>
      <c r="C13" s="70">
        <v>0.3</v>
      </c>
      <c r="D13" s="70">
        <v>0.2</v>
      </c>
      <c r="E13" s="70">
        <v>0.25</v>
      </c>
      <c r="F13" s="70">
        <v>0.25</v>
      </c>
      <c r="G13" s="23" t="str">
        <f>IF(ΕΦΑΡΜΟΓΗ!$C$6="ΜΗΧΑΝΟΛΟΓΙΑΣ",((ΕΦΑΡΜΟΓΗ!$C$10*C13+ΕΦΑΡΜΟΓΗ!$D$10*D13+ΕΦΑΡΜΟΓΗ!$E$10*E13+ΕΦΑΡΜΟΓΗ!$F$10*F13)*1000), "Το τμήμα δεν αντιστοιχεί στον τομέα σου")</f>
        <v>Το τμήμα δεν αντιστοιχεί στον τομέα σου</v>
      </c>
      <c r="H13" s="66"/>
      <c r="I13" s="66"/>
      <c r="K13" s="84" t="s">
        <v>352</v>
      </c>
      <c r="L13" s="79">
        <v>242</v>
      </c>
    </row>
    <row r="14" spans="1:12" ht="21.75" customHeight="1">
      <c r="A14" s="79">
        <v>12</v>
      </c>
      <c r="B14" s="84" t="s">
        <v>374</v>
      </c>
      <c r="C14" s="70">
        <v>0.3</v>
      </c>
      <c r="D14" s="70">
        <v>0.3</v>
      </c>
      <c r="E14" s="70">
        <v>0.2</v>
      </c>
      <c r="F14" s="70">
        <v>0.2</v>
      </c>
      <c r="G14" s="23" t="str">
        <f>IF(ΕΦΑΡΜΟΓΗ!$C$6="ΜΗΧΑΝΟΛΟΓΙΑΣ",((ΕΦΑΡΜΟΓΗ!$C$10*C14+ΕΦΑΡΜΟΓΗ!$D$10*D14+ΕΦΑΡΜΟΓΗ!$E$10*E14+ΕΦΑΡΜΟΓΗ!$F$10*F14)*1000), "Το τμήμα δεν αντιστοιχεί στον τομέα σου")</f>
        <v>Το τμήμα δεν αντιστοιχεί στον τομέα σου</v>
      </c>
      <c r="H14" s="66"/>
      <c r="I14" s="66"/>
      <c r="K14" s="83" t="s">
        <v>353</v>
      </c>
      <c r="L14" s="79">
        <v>1624</v>
      </c>
    </row>
    <row r="15" spans="1:12" ht="21.75" customHeight="1">
      <c r="A15" s="79">
        <v>13</v>
      </c>
      <c r="B15" s="84" t="s">
        <v>375</v>
      </c>
      <c r="C15" s="70">
        <v>0.25</v>
      </c>
      <c r="D15" s="70">
        <v>0.25</v>
      </c>
      <c r="E15" s="70">
        <v>0.25</v>
      </c>
      <c r="F15" s="70">
        <v>0.25</v>
      </c>
      <c r="G15" s="23" t="str">
        <f>IF(ΕΦΑΡΜΟΓΗ!$C$6="ΜΗΧΑΝΟΛΟΓΙΑΣ",((ΕΦΑΡΜΟΓΗ!$C$10*C15+ΕΦΑΡΜΟΓΗ!$D$10*D15+ΕΦΑΡΜΟΓΗ!$E$10*E15+ΕΦΑΡΜΟΓΗ!$F$10*F15)*1000), "Το τμήμα δεν αντιστοιχεί στον τομέα σου")</f>
        <v>Το τμήμα δεν αντιστοιχεί στον τομέα σου</v>
      </c>
      <c r="H15" s="66"/>
      <c r="I15" s="66"/>
      <c r="K15" s="83" t="s">
        <v>354</v>
      </c>
      <c r="L15" s="79">
        <v>224</v>
      </c>
    </row>
    <row r="16" spans="1:12" ht="21.75" customHeight="1">
      <c r="A16" s="79">
        <v>14</v>
      </c>
      <c r="B16" s="84" t="s">
        <v>376</v>
      </c>
      <c r="C16" s="70">
        <v>0.3</v>
      </c>
      <c r="D16" s="70">
        <v>0.2</v>
      </c>
      <c r="E16" s="70">
        <v>0.23</v>
      </c>
      <c r="F16" s="70">
        <v>0.23</v>
      </c>
      <c r="G16" s="23" t="str">
        <f>IF(ΕΦΑΡΜΟΓΗ!$C$6="ΜΗΧΑΝΟΛΟΓΙΑΣ",((ΕΦΑΡΜΟΓΗ!$C$10*C16+ΕΦΑΡΜΟΓΗ!$D$10*D16+ΕΦΑΡΜΟΓΗ!$E$10*E16+ΕΦΑΡΜΟΓΗ!$F$10*F16)*1000), "Το τμήμα δεν αντιστοιχεί στον τομέα σου")</f>
        <v>Το τμήμα δεν αντιστοιχεί στον τομέα σου</v>
      </c>
      <c r="H16" s="66"/>
      <c r="I16" s="66"/>
      <c r="K16" s="84" t="s">
        <v>352</v>
      </c>
      <c r="L16" s="79">
        <v>230</v>
      </c>
    </row>
    <row r="17" spans="1:12" ht="21.75" customHeight="1">
      <c r="A17" s="79">
        <v>15</v>
      </c>
      <c r="B17" s="82" t="s">
        <v>377</v>
      </c>
      <c r="C17" s="70">
        <v>0.3</v>
      </c>
      <c r="D17" s="70">
        <v>0.2</v>
      </c>
      <c r="E17" s="70">
        <v>0.2</v>
      </c>
      <c r="F17" s="70">
        <v>0.25</v>
      </c>
      <c r="G17" s="23" t="str">
        <f>IF(ΕΦΑΡΜΟΓΗ!$C$6="ΜΗΧΑΝΟΛΟΓΙΑΣ",((ΕΦΑΡΜΟΓΗ!$C$10*C17+ΕΦΑΡΜΟΓΗ!$D$10*D17+ΕΦΑΡΜΟΓΗ!$E$10*E17+ΕΦΑΡΜΟΓΗ!$F$10*F17)*1000), "Το τμήμα δεν αντιστοιχεί στον τομέα σου")</f>
        <v>Το τμήμα δεν αντιστοιχεί στον τομέα σου</v>
      </c>
      <c r="H17" s="66"/>
      <c r="I17" s="66"/>
      <c r="K17" s="84" t="s">
        <v>346</v>
      </c>
      <c r="L17" s="79">
        <v>1287</v>
      </c>
    </row>
    <row r="18" spans="1:12" ht="21.75" customHeight="1">
      <c r="A18" s="79">
        <v>16</v>
      </c>
      <c r="B18" s="82" t="s">
        <v>378</v>
      </c>
      <c r="C18" s="70">
        <v>0.2</v>
      </c>
      <c r="D18" s="70">
        <v>0.2</v>
      </c>
      <c r="E18" s="70">
        <v>0.3</v>
      </c>
      <c r="F18" s="70">
        <v>0.3</v>
      </c>
      <c r="G18" s="23" t="str">
        <f>IF(ΕΦΑΡΜΟΓΗ!$C$6="ΜΗΧΑΝΟΛΟΓΙΑΣ",((ΕΦΑΡΜΟΓΗ!$C$10*C18+ΕΦΑΡΜΟΓΗ!$D$10*D18+ΕΦΑΡΜΟΓΗ!$E$10*E18+ΕΦΑΡΜΟΓΗ!$F$10*F18)*1000), "Το τμήμα δεν αντιστοιχεί στον τομέα σου")</f>
        <v>Το τμήμα δεν αντιστοιχεί στον τομέα σου</v>
      </c>
      <c r="H18" s="66"/>
      <c r="I18" s="66"/>
      <c r="K18" s="83" t="s">
        <v>353</v>
      </c>
      <c r="L18" s="79">
        <v>1623</v>
      </c>
    </row>
    <row r="19" spans="1:12" ht="21.75" customHeight="1">
      <c r="A19" s="79">
        <v>17</v>
      </c>
      <c r="B19" s="82" t="s">
        <v>379</v>
      </c>
      <c r="C19" s="70">
        <v>0.25</v>
      </c>
      <c r="D19" s="70">
        <v>0.25</v>
      </c>
      <c r="E19" s="70">
        <v>0.25</v>
      </c>
      <c r="F19" s="70">
        <v>0.25</v>
      </c>
      <c r="G19" s="23" t="str">
        <f>IF(ΕΦΑΡΜΟΓΗ!$C$6="ΜΗΧΑΝΟΛΟΓΙΑΣ",((ΕΦΑΡΜΟΓΗ!$C$10*C19+ΕΦΑΡΜΟΓΗ!$D$10*D19+ΕΦΑΡΜΟΓΗ!$E$10*E19+ΕΦΑΡΜΟΓΗ!$F$10*F19)*1000), "Το τμήμα δεν αντιστοιχεί στον τομέα σου")</f>
        <v>Το τμήμα δεν αντιστοιχεί στον τομέα σου</v>
      </c>
      <c r="H19" s="66"/>
      <c r="I19" s="66"/>
      <c r="K19" s="83" t="s">
        <v>354</v>
      </c>
      <c r="L19" s="79">
        <v>476</v>
      </c>
    </row>
    <row r="20" spans="1:12" ht="21.75" customHeight="1">
      <c r="A20" s="79">
        <v>18</v>
      </c>
      <c r="B20" s="82" t="s">
        <v>380</v>
      </c>
      <c r="C20" s="70">
        <v>0.25</v>
      </c>
      <c r="D20" s="70">
        <v>0.25</v>
      </c>
      <c r="E20" s="70">
        <v>0.25</v>
      </c>
      <c r="F20" s="70">
        <v>0.25</v>
      </c>
      <c r="G20" s="23" t="str">
        <f>IF(ΕΦΑΡΜΟΓΗ!$C$6="ΜΗΧΑΝΟΛΟΓΙΑΣ",((ΕΦΑΡΜΟΓΗ!$C$10*C20+ΕΦΑΡΜΟΓΗ!$D$10*D20+ΕΦΑΡΜΟΓΗ!$E$10*E20+ΕΦΑΡΜΟΓΗ!$F$10*F20)*1000), "Το τμήμα δεν αντιστοιχεί στον τομέα σου")</f>
        <v>Το τμήμα δεν αντιστοιχεί στον τομέα σου</v>
      </c>
      <c r="H20" s="66"/>
      <c r="I20" s="66"/>
      <c r="K20" s="84" t="s">
        <v>355</v>
      </c>
      <c r="L20" s="79">
        <v>1542</v>
      </c>
    </row>
    <row r="21" spans="1:12" ht="21.75" customHeight="1">
      <c r="A21" s="79">
        <v>19</v>
      </c>
      <c r="B21" s="82" t="s">
        <v>381</v>
      </c>
      <c r="C21" s="70">
        <v>0.3</v>
      </c>
      <c r="D21" s="70">
        <v>0.2</v>
      </c>
      <c r="E21" s="70">
        <v>0.3</v>
      </c>
      <c r="F21" s="70">
        <v>0.2</v>
      </c>
      <c r="G21" s="23" t="str">
        <f>IF(ΕΦΑΡΜΟΓΗ!$C$6="ΜΗΧΑΝΟΛΟΓΙΑΣ",((ΕΦΑΡΜΟΓΗ!$C$10*C21+ΕΦΑΡΜΟΓΗ!$D$10*D21+ΕΦΑΡΜΟΓΗ!$E$10*E21+ΕΦΑΡΜΟΓΗ!$F$10*F21)*1000), "Το τμήμα δεν αντιστοιχεί στον τομέα σου")</f>
        <v>Το τμήμα δεν αντιστοιχεί στον τομέα σου</v>
      </c>
      <c r="H21" s="66"/>
      <c r="I21" s="66"/>
      <c r="K21" s="84" t="s">
        <v>350</v>
      </c>
      <c r="L21" s="79">
        <v>238</v>
      </c>
    </row>
    <row r="22" spans="1:12" ht="21.75" customHeight="1">
      <c r="A22" s="79">
        <v>20</v>
      </c>
      <c r="B22" s="84" t="s">
        <v>382</v>
      </c>
      <c r="C22" s="70">
        <v>0.25</v>
      </c>
      <c r="D22" s="70">
        <v>0.25</v>
      </c>
      <c r="E22" s="70">
        <v>0.25</v>
      </c>
      <c r="F22" s="70">
        <v>0.25</v>
      </c>
      <c r="G22" s="23" t="str">
        <f>IF(ΕΦΑΡΜΟΓΗ!$C$6="ΜΗΧΑΝΟΛΟΓΙΑΣ",((ΕΦΑΡΜΟΓΗ!$C$10*C22+ΕΦΑΡΜΟΓΗ!$D$10*D22+ΕΦΑΡΜΟΓΗ!$E$10*E22+ΕΦΑΡΜΟΓΗ!$F$10*F22)*1000), "Το τμήμα δεν αντιστοιχεί στον τομέα σου")</f>
        <v>Το τμήμα δεν αντιστοιχεί στον τομέα σου</v>
      </c>
      <c r="H22" s="66"/>
      <c r="I22" s="66"/>
      <c r="K22" s="84" t="s">
        <v>346</v>
      </c>
      <c r="L22" s="79">
        <v>213</v>
      </c>
    </row>
    <row r="23" spans="1:12" ht="21.75" customHeight="1">
      <c r="A23" s="79">
        <v>21</v>
      </c>
      <c r="B23" s="84" t="s">
        <v>383</v>
      </c>
      <c r="C23" s="70">
        <v>0.3</v>
      </c>
      <c r="D23" s="70">
        <v>0.3</v>
      </c>
      <c r="E23" s="70">
        <v>0.2</v>
      </c>
      <c r="F23" s="70">
        <v>0.2</v>
      </c>
      <c r="G23" s="23" t="str">
        <f>IF(ΕΦΑΡΜΟΓΗ!$C$6="ΜΗΧΑΝΟΛΟΓΙΑΣ",((ΕΦΑΡΜΟΓΗ!$C$10*C23+ΕΦΑΡΜΟΓΗ!$D$10*D23+ΕΦΑΡΜΟΓΗ!$E$10*E23+ΕΦΑΡΜΟΓΗ!$F$10*F23)*1000), "Το τμήμα δεν αντιστοιχεί στον τομέα σου")</f>
        <v>Το τμήμα δεν αντιστοιχεί στον τομέα σου</v>
      </c>
      <c r="H23" s="66"/>
      <c r="I23" s="66"/>
      <c r="K23" s="83" t="s">
        <v>349</v>
      </c>
      <c r="L23" s="79">
        <v>209</v>
      </c>
    </row>
    <row r="24" spans="1:12" ht="21.75" customHeight="1">
      <c r="A24" s="79">
        <v>22</v>
      </c>
      <c r="B24" s="82" t="s">
        <v>384</v>
      </c>
      <c r="C24" s="70">
        <v>0.25</v>
      </c>
      <c r="D24" s="70">
        <v>0.25</v>
      </c>
      <c r="E24" s="70">
        <v>0.25</v>
      </c>
      <c r="F24" s="70">
        <v>0.25</v>
      </c>
      <c r="G24" s="23" t="str">
        <f>IF(ΕΦΑΡΜΟΓΗ!$C$6="ΜΗΧΑΝΟΛΟΓΙΑΣ",((ΕΦΑΡΜΟΓΗ!$C$10*C24+ΕΦΑΡΜΟΓΗ!$D$10*D24+ΕΦΑΡΜΟΓΗ!$E$10*E24+ΕΦΑΡΜΟΓΗ!$F$10*F24)*1000), "Το τμήμα δεν αντιστοιχεί στον τομέα σου")</f>
        <v>Το τμήμα δεν αντιστοιχεί στον τομέα σου</v>
      </c>
      <c r="H24" s="66"/>
      <c r="I24" s="66"/>
      <c r="K24" s="82" t="s">
        <v>347</v>
      </c>
      <c r="L24" s="79">
        <v>392</v>
      </c>
    </row>
    <row r="25" spans="1:12" ht="21.75" customHeight="1">
      <c r="A25" s="79">
        <v>23</v>
      </c>
      <c r="B25" s="84" t="s">
        <v>385</v>
      </c>
      <c r="C25" s="70">
        <v>0.35</v>
      </c>
      <c r="D25" s="70">
        <v>0.25</v>
      </c>
      <c r="E25" s="70">
        <v>0.2</v>
      </c>
      <c r="F25" s="70">
        <v>0.2</v>
      </c>
      <c r="G25" s="23" t="str">
        <f>IF(ΕΦΑΡΜΟΓΗ!$C$6="ΜΗΧΑΝΟΛΟΓΙΑΣ",((ΕΦΑΡΜΟΓΗ!$C$10*C25+ΕΦΑΡΜΟΓΗ!$D$10*D25+ΕΦΑΡΜΟΓΗ!$E$10*E25+ΕΦΑΡΜΟΓΗ!$F$10*F25)*1000), "Το τμήμα δεν αντιστοιχεί στον τομέα σου")</f>
        <v>Το τμήμα δεν αντιστοιχεί στον τομέα σου</v>
      </c>
      <c r="H25" s="66"/>
      <c r="I25" s="66"/>
      <c r="K25" s="84" t="s">
        <v>356</v>
      </c>
      <c r="L25" s="79">
        <v>332</v>
      </c>
    </row>
    <row r="26" spans="1:12" ht="21.75" customHeight="1">
      <c r="A26" s="79">
        <v>24</v>
      </c>
      <c r="B26" s="84" t="s">
        <v>386</v>
      </c>
      <c r="C26" s="70">
        <v>0.2</v>
      </c>
      <c r="D26" s="70">
        <v>0.2</v>
      </c>
      <c r="E26" s="70">
        <v>0.3</v>
      </c>
      <c r="F26" s="70">
        <v>0.3</v>
      </c>
      <c r="G26" s="23" t="str">
        <f>IF(ΕΦΑΡΜΟΓΗ!$C$6="ΜΗΧΑΝΟΛΟΓΙΑΣ",((ΕΦΑΡΜΟΓΗ!$C$10*C26+ΕΦΑΡΜΟΓΗ!$D$10*D26+ΕΦΑΡΜΟΓΗ!$E$10*E26+ΕΦΑΡΜΟΓΗ!$F$10*F26)*1000), "Το τμήμα δεν αντιστοιχεί στον τομέα σου")</f>
        <v>Το τμήμα δεν αντιστοιχεί στον τομέα σου</v>
      </c>
      <c r="H26" s="66"/>
      <c r="I26" s="66"/>
      <c r="K26" s="78" t="s">
        <v>357</v>
      </c>
      <c r="L26" s="79">
        <v>1659</v>
      </c>
    </row>
    <row r="27" spans="1:12" ht="21.75" customHeight="1">
      <c r="A27" s="79">
        <v>25</v>
      </c>
      <c r="B27" s="84" t="s">
        <v>387</v>
      </c>
      <c r="C27" s="70">
        <v>0.25</v>
      </c>
      <c r="D27" s="70">
        <v>0.25</v>
      </c>
      <c r="E27" s="70">
        <v>0.25</v>
      </c>
      <c r="F27" s="70">
        <v>0.25</v>
      </c>
      <c r="G27" s="23" t="str">
        <f>IF(ΕΦΑΡΜΟΓΗ!$C$6="ΜΗΧΑΝΟΛΟΓΙΑΣ",((ΕΦΑΡΜΟΓΗ!$C$10*C27+ΕΦΑΡΜΟΓΗ!$D$10*D27+ΕΦΑΡΜΟΓΗ!$E$10*E27+ΕΦΑΡΜΟΓΗ!$F$10*F27)*1000), "Το τμήμα δεν αντιστοιχεί στον τομέα σου")</f>
        <v>Το τμήμα δεν αντιστοιχεί στον τομέα σου</v>
      </c>
      <c r="H27" s="66"/>
      <c r="I27" s="66"/>
      <c r="K27" s="83" t="s">
        <v>358</v>
      </c>
      <c r="L27" s="79">
        <v>211</v>
      </c>
    </row>
    <row r="28" spans="1:12" ht="21.75" customHeight="1">
      <c r="A28" s="79">
        <v>26</v>
      </c>
      <c r="B28" s="84" t="s">
        <v>388</v>
      </c>
      <c r="C28" s="70">
        <v>0.25</v>
      </c>
      <c r="D28" s="70">
        <v>0.25</v>
      </c>
      <c r="E28" s="70">
        <v>0.25</v>
      </c>
      <c r="F28" s="70">
        <v>0.25</v>
      </c>
      <c r="G28" s="23" t="str">
        <f>IF(ΕΦΑΡΜΟΓΗ!$C$6="ΜΗΧΑΝΟΛΟΓΙΑΣ",((ΕΦΑΡΜΟΓΗ!$C$10*C28+ΕΦΑΡΜΟΓΗ!$D$10*D28+ΕΦΑΡΜΟΓΗ!$E$10*E28+ΕΦΑΡΜΟΓΗ!$F$10*F28)*1000), "Το τμήμα δεν αντιστοιχεί στον τομέα σου")</f>
        <v>Το τμήμα δεν αντιστοιχεί στον τομέα σου</v>
      </c>
      <c r="H28" s="66"/>
      <c r="I28" s="66"/>
      <c r="K28" s="84" t="s">
        <v>351</v>
      </c>
      <c r="L28" s="79">
        <v>210</v>
      </c>
    </row>
    <row r="29" spans="1:12" ht="21.75" customHeight="1">
      <c r="A29" s="79">
        <v>27</v>
      </c>
      <c r="B29" s="82" t="s">
        <v>389</v>
      </c>
      <c r="C29" s="70">
        <v>0.2</v>
      </c>
      <c r="D29" s="70">
        <v>0.2</v>
      </c>
      <c r="E29" s="70">
        <v>0.3</v>
      </c>
      <c r="F29" s="70">
        <v>0.3</v>
      </c>
      <c r="G29" s="23" t="str">
        <f>IF(ΕΦΑΡΜΟΓΗ!$C$6="ΜΗΧΑΝΟΛΟΓΙΑΣ",((ΕΦΑΡΜΟΓΗ!$C$10*C29+ΕΦΑΡΜΟΓΗ!$D$10*D29+ΕΦΑΡΜΟΓΗ!$E$10*E29+ΕΦΑΡΜΟΓΗ!$F$10*F29)*1000), "Το τμήμα δεν αντιστοιχεί στον τομέα σου")</f>
        <v>Το τμήμα δεν αντιστοιχεί στον τομέα σου</v>
      </c>
      <c r="H29" s="66"/>
      <c r="I29" s="66"/>
      <c r="K29" s="82" t="s">
        <v>359</v>
      </c>
      <c r="L29" s="79">
        <v>1523</v>
      </c>
    </row>
    <row r="30" spans="1:12" ht="21.75" customHeight="1">
      <c r="A30" s="79">
        <v>28</v>
      </c>
      <c r="B30" s="84" t="s">
        <v>390</v>
      </c>
      <c r="C30" s="70">
        <v>0.3</v>
      </c>
      <c r="D30" s="70">
        <v>0.2</v>
      </c>
      <c r="E30" s="70">
        <v>0.3</v>
      </c>
      <c r="F30" s="70">
        <v>0.2</v>
      </c>
      <c r="G30" s="23" t="str">
        <f>IF(ΕΦΑΡΜΟΓΗ!$C$6="ΜΗΧΑΝΟΛΟΓΙΑΣ",((ΕΦΑΡΜΟΓΗ!$C$10*C30+ΕΦΑΡΜΟΓΗ!$D$10*D30+ΕΦΑΡΜΟΓΗ!$E$10*E30+ΕΦΑΡΜΟΓΗ!$F$10*F30)*1000), "Το τμήμα δεν αντιστοιχεί στον τομέα σου")</f>
        <v>Το τμήμα δεν αντιστοιχεί στον τομέα σου</v>
      </c>
      <c r="H30" s="66"/>
      <c r="I30" s="66"/>
      <c r="K30" s="83" t="s">
        <v>353</v>
      </c>
      <c r="L30" s="79">
        <v>1619</v>
      </c>
    </row>
    <row r="31" spans="1:12" ht="21.75" customHeight="1">
      <c r="A31" s="79">
        <v>29</v>
      </c>
      <c r="B31" s="82" t="s">
        <v>391</v>
      </c>
      <c r="C31" s="70">
        <v>0.25</v>
      </c>
      <c r="D31" s="70">
        <v>0.25</v>
      </c>
      <c r="E31" s="70">
        <v>0.25</v>
      </c>
      <c r="F31" s="70">
        <v>0.25</v>
      </c>
      <c r="G31" s="23" t="str">
        <f>IF(ΕΦΑΡΜΟΓΗ!$C$6="ΜΗΧΑΝΟΛΟΓΙΑΣ",((ΕΦΑΡΜΟΓΗ!$C$10*C31+ΕΦΑΡΜΟΓΗ!$D$10*D31+ΕΦΑΡΜΟΓΗ!$E$10*E31+ΕΦΑΡΜΟΓΗ!$F$10*F31)*1000), "Το τμήμα δεν αντιστοιχεί στον τομέα σου")</f>
        <v>Το τμήμα δεν αντιστοιχεί στον τομέα σου</v>
      </c>
      <c r="H31" s="66"/>
      <c r="I31" s="66"/>
      <c r="K31" s="82" t="s">
        <v>347</v>
      </c>
      <c r="L31" s="79">
        <v>393</v>
      </c>
    </row>
    <row r="32" spans="1:12" ht="21.75" customHeight="1">
      <c r="A32" s="79">
        <v>30</v>
      </c>
      <c r="B32" s="84" t="s">
        <v>392</v>
      </c>
      <c r="C32" s="70">
        <v>0.25</v>
      </c>
      <c r="D32" s="70">
        <v>0.25</v>
      </c>
      <c r="E32" s="70">
        <v>0.25</v>
      </c>
      <c r="F32" s="70">
        <v>0.25</v>
      </c>
      <c r="G32" s="23" t="str">
        <f>IF(ΕΦΑΡΜΟΓΗ!$C$6="ΜΗΧΑΝΟΛΟΓΙΑΣ",((ΕΦΑΡΜΟΓΗ!$C$10*C32+ΕΦΑΡΜΟΓΗ!$D$10*D32+ΕΦΑΡΜΟΓΗ!$E$10*E32+ΕΦΑΡΜΟΓΗ!$F$10*F32)*1000), "Το τμήμα δεν αντιστοιχεί στον τομέα σου")</f>
        <v>Το τμήμα δεν αντιστοιχεί στον τομέα σου</v>
      </c>
      <c r="H32" s="66"/>
      <c r="I32" s="66"/>
      <c r="K32" s="83" t="s">
        <v>349</v>
      </c>
      <c r="L32" s="79">
        <v>229</v>
      </c>
    </row>
    <row r="33" spans="1:12" ht="21.75" customHeight="1">
      <c r="A33" s="79">
        <v>31</v>
      </c>
      <c r="B33" s="84" t="s">
        <v>393</v>
      </c>
      <c r="C33" s="70">
        <v>0.2</v>
      </c>
      <c r="D33" s="70">
        <v>0.2</v>
      </c>
      <c r="E33" s="70">
        <v>0.3</v>
      </c>
      <c r="F33" s="70">
        <v>0.3</v>
      </c>
      <c r="G33" s="23" t="str">
        <f>IF(ΕΦΑΡΜΟΓΗ!$C$6="ΜΗΧΑΝΟΛΟΓΙΑΣ",((ΕΦΑΡΜΟΓΗ!$C$10*C33+ΕΦΑΡΜΟΓΗ!$D$10*D33+ΕΦΑΡΜΟΓΗ!$E$10*E33+ΕΦΑΡΜΟΓΗ!$F$10*F33)*1000), "Το τμήμα δεν αντιστοιχεί στον τομέα σου")</f>
        <v>Το τμήμα δεν αντιστοιχεί στον τομέα σου</v>
      </c>
      <c r="H33" s="66"/>
      <c r="I33" s="66"/>
      <c r="K33" s="84" t="s">
        <v>360</v>
      </c>
      <c r="L33" s="79">
        <v>1453</v>
      </c>
    </row>
    <row r="34" spans="1:12" ht="21.75" customHeight="1">
      <c r="A34" s="79">
        <v>32</v>
      </c>
      <c r="B34" s="82" t="s">
        <v>394</v>
      </c>
      <c r="C34" s="70">
        <v>0.2</v>
      </c>
      <c r="D34" s="70">
        <v>0.2</v>
      </c>
      <c r="E34" s="70">
        <v>0.3</v>
      </c>
      <c r="F34" s="70">
        <v>0.3</v>
      </c>
      <c r="G34" s="23" t="str">
        <f>IF(ΕΦΑΡΜΟΓΗ!$C$6="ΜΗΧΑΝΟΛΟΓΙΑΣ",((ΕΦΑΡΜΟΓΗ!$C$10*C34+ΕΦΑΡΜΟΓΗ!$D$10*D34+ΕΦΑΡΜΟΓΗ!$E$10*E34+ΕΦΑΡΜΟΓΗ!$F$10*F34)*1000), "Το τμήμα δεν αντιστοιχεί στον τομέα σου")</f>
        <v>Το τμήμα δεν αντιστοιχεί στον τομέα σου</v>
      </c>
      <c r="H34" s="66"/>
      <c r="I34" s="66"/>
      <c r="K34" s="84" t="s">
        <v>356</v>
      </c>
      <c r="L34" s="79">
        <v>1434</v>
      </c>
    </row>
    <row r="35" spans="1:12" ht="21.75" customHeight="1">
      <c r="A35" s="79">
        <v>33</v>
      </c>
      <c r="B35" s="84" t="s">
        <v>395</v>
      </c>
      <c r="C35" s="70">
        <v>0.4</v>
      </c>
      <c r="D35" s="70">
        <v>0.2</v>
      </c>
      <c r="E35" s="70">
        <v>0.2</v>
      </c>
      <c r="F35" s="70">
        <v>0.2</v>
      </c>
      <c r="G35" s="23" t="str">
        <f>IF(ΕΦΑΡΜΟΓΗ!$C$6="ΜΗΧΑΝΟΛΟΓΙΑΣ",((ΕΦΑΡΜΟΓΗ!$C$10*C35+ΕΦΑΡΜΟΓΗ!$D$10*D35+ΕΦΑΡΜΟΓΗ!$E$10*E35+ΕΦΑΡΜΟΓΗ!$F$10*F35)*1000), "Το τμήμα δεν αντιστοιχεί στον τομέα σου")</f>
        <v>Το τμήμα δεν αντιστοιχεί στον τομέα σου</v>
      </c>
      <c r="H35" s="66"/>
      <c r="I35" s="66"/>
      <c r="K35" s="84" t="s">
        <v>350</v>
      </c>
      <c r="L35" s="79">
        <v>276</v>
      </c>
    </row>
    <row r="36" spans="1:12" ht="21.75" customHeight="1">
      <c r="A36" s="79">
        <v>34</v>
      </c>
      <c r="B36" s="84" t="s">
        <v>396</v>
      </c>
      <c r="C36" s="70">
        <v>0.2</v>
      </c>
      <c r="D36" s="70">
        <v>0.2</v>
      </c>
      <c r="E36" s="70">
        <v>0.3</v>
      </c>
      <c r="F36" s="70">
        <v>0.3</v>
      </c>
      <c r="G36" s="23" t="str">
        <f>IF(ΕΦΑΡΜΟΓΗ!$C$6="ΜΗΧΑΝΟΛΟΓΙΑΣ",((ΕΦΑΡΜΟΓΗ!$C$10*C36+ΕΦΑΡΜΟΓΗ!$D$10*D36+ΕΦΑΡΜΟΓΗ!$E$10*E36+ΕΦΑΡΜΟΓΗ!$F$10*F36)*1000), "Το τμήμα δεν αντιστοιχεί στον τομέα σου")</f>
        <v>Το τμήμα δεν αντιστοιχεί στον τομέα σου</v>
      </c>
      <c r="H36" s="66"/>
      <c r="I36" s="66"/>
      <c r="K36" s="84" t="s">
        <v>356</v>
      </c>
      <c r="L36" s="79">
        <v>1436</v>
      </c>
    </row>
    <row r="37" spans="1:12" ht="21.75" customHeight="1">
      <c r="A37" s="79">
        <v>35</v>
      </c>
      <c r="B37" s="84" t="s">
        <v>397</v>
      </c>
      <c r="C37" s="70">
        <v>0.4</v>
      </c>
      <c r="D37" s="70">
        <v>0.2</v>
      </c>
      <c r="E37" s="70">
        <v>0.2</v>
      </c>
      <c r="F37" s="70">
        <v>0.2</v>
      </c>
      <c r="G37" s="23" t="str">
        <f>IF(ΕΦΑΡΜΟΓΗ!$C$6="ΜΗΧΑΝΟΛΟΓΙΑΣ",((ΕΦΑΡΜΟΓΗ!$C$10*C37+ΕΦΑΡΜΟΓΗ!$D$10*D37+ΕΦΑΡΜΟΓΗ!$E$10*E37+ΕΦΑΡΜΟΓΗ!$F$10*F37)*1000), "Το τμήμα δεν αντιστοιχεί στον τομέα σου")</f>
        <v>Το τμήμα δεν αντιστοιχεί στον τομέα σου</v>
      </c>
      <c r="H37" s="66"/>
      <c r="I37" s="66"/>
      <c r="K37" s="83" t="s">
        <v>342</v>
      </c>
      <c r="L37" s="79">
        <v>253</v>
      </c>
    </row>
    <row r="38" spans="1:12" ht="21.75" customHeight="1">
      <c r="A38" s="79">
        <v>36</v>
      </c>
      <c r="B38" s="84" t="s">
        <v>398</v>
      </c>
      <c r="C38" s="70">
        <v>0.35</v>
      </c>
      <c r="D38" s="70">
        <v>0.25</v>
      </c>
      <c r="E38" s="70">
        <v>0.2</v>
      </c>
      <c r="F38" s="70">
        <v>0.2</v>
      </c>
      <c r="G38" s="23" t="str">
        <f>IF(ΕΦΑΡΜΟΓΗ!$C$6="ΜΗΧΑΝΟΛΟΓΙΑΣ",((ΕΦΑΡΜΟΓΗ!$C$10*C38+ΕΦΑΡΜΟΓΗ!$D$10*D38+ΕΦΑΡΜΟΓΗ!$E$10*E38+ΕΦΑΡΜΟΓΗ!$F$10*F38)*1000), "Το τμήμα δεν αντιστοιχεί στον τομέα σου")</f>
        <v>Το τμήμα δεν αντιστοιχεί στον τομέα σου</v>
      </c>
      <c r="H38" s="66"/>
      <c r="I38" s="66"/>
      <c r="K38" s="84" t="s">
        <v>345</v>
      </c>
      <c r="L38" s="79">
        <v>261</v>
      </c>
    </row>
    <row r="39" spans="1:12" ht="21.75" customHeight="1">
      <c r="A39" s="79">
        <v>37</v>
      </c>
      <c r="B39" s="84" t="s">
        <v>399</v>
      </c>
      <c r="C39" s="70">
        <v>0.4</v>
      </c>
      <c r="D39" s="70">
        <v>0.2</v>
      </c>
      <c r="E39" s="70">
        <v>0.2</v>
      </c>
      <c r="F39" s="70">
        <v>0.2</v>
      </c>
      <c r="G39" s="23" t="str">
        <f>IF(ΕΦΑΡΜΟΓΗ!$C$6="ΜΗΧΑΝΟΛΟΓΙΑΣ",((ΕΦΑΡΜΟΓΗ!$C$10*C39+ΕΦΑΡΜΟΓΗ!$D$10*D39+ΕΦΑΡΜΟΓΗ!$E$10*E39+ΕΦΑΡΜΟΓΗ!$F$10*F39)*1000), "Το τμήμα δεν αντιστοιχεί στον τομέα σου")</f>
        <v>Το τμήμα δεν αντιστοιχεί στον τομέα σου</v>
      </c>
      <c r="H39" s="66"/>
      <c r="I39" s="66"/>
      <c r="K39" s="83" t="s">
        <v>358</v>
      </c>
      <c r="L39" s="79">
        <v>255</v>
      </c>
    </row>
    <row r="40" spans="1:12" ht="21.75" customHeight="1">
      <c r="A40" s="79">
        <v>38</v>
      </c>
      <c r="B40" s="84" t="s">
        <v>400</v>
      </c>
      <c r="C40" s="70">
        <v>0.4</v>
      </c>
      <c r="D40" s="70">
        <v>0.2</v>
      </c>
      <c r="E40" s="70">
        <v>0.2</v>
      </c>
      <c r="F40" s="70">
        <v>0.2</v>
      </c>
      <c r="G40" s="23" t="str">
        <f>IF(ΕΦΑΡΜΟΓΗ!$C$6="ΜΗΧΑΝΟΛΟΓΙΑΣ",((ΕΦΑΡΜΟΓΗ!$C$10*C40+ΕΦΑΡΜΟΓΗ!$D$10*D40+ΕΦΑΡΜΟΓΗ!$E$10*E40+ΕΦΑΡΜΟΓΗ!$F$10*F40)*1000), "Το τμήμα δεν αντιστοιχεί στον τομέα σου")</f>
        <v>Το τμήμα δεν αντιστοιχεί στον τομέα σου</v>
      </c>
      <c r="H40" s="66"/>
      <c r="I40" s="66"/>
      <c r="K40" s="84" t="s">
        <v>348</v>
      </c>
      <c r="L40" s="79">
        <v>259</v>
      </c>
    </row>
    <row r="41" spans="1:12" ht="21.75" customHeight="1">
      <c r="A41" s="79">
        <v>39</v>
      </c>
      <c r="B41" s="84" t="s">
        <v>401</v>
      </c>
      <c r="C41" s="70">
        <v>0.3</v>
      </c>
      <c r="D41" s="70">
        <v>0.3</v>
      </c>
      <c r="E41" s="70">
        <v>0.2</v>
      </c>
      <c r="F41" s="70">
        <v>0.2</v>
      </c>
      <c r="G41" s="23" t="str">
        <f>IF(ΕΦΑΡΜΟΓΗ!$C$6="ΜΗΧΑΝΟΛΟΓΙΑΣ",((ΕΦΑΡΜΟΓΗ!$C$10*C41+ΕΦΑΡΜΟΓΗ!$D$10*D41+ΕΦΑΡΜΟΓΗ!$E$10*E41+ΕΦΑΡΜΟΓΗ!$F$10*F41)*1000), "Το τμήμα δεν αντιστοιχεί στον τομέα σου")</f>
        <v>Το τμήμα δεν αντιστοιχεί στον τομέα σου</v>
      </c>
      <c r="H41" s="66"/>
      <c r="I41" s="66"/>
      <c r="K41" s="83" t="s">
        <v>353</v>
      </c>
      <c r="L41" s="79">
        <v>1628</v>
      </c>
    </row>
    <row r="42" spans="1:12" ht="21.75" customHeight="1">
      <c r="A42" s="79">
        <v>40</v>
      </c>
      <c r="B42" s="84" t="s">
        <v>402</v>
      </c>
      <c r="C42" s="70">
        <v>0.2</v>
      </c>
      <c r="D42" s="70">
        <v>0.2</v>
      </c>
      <c r="E42" s="70">
        <v>0.3</v>
      </c>
      <c r="F42" s="70">
        <v>0.3</v>
      </c>
      <c r="G42" s="23" t="str">
        <f>IF(ΕΦΑΡΜΟΓΗ!$C$6="ΜΗΧΑΝΟΛΟΓΙΑΣ",((ΕΦΑΡΜΟΓΗ!$C$10*C42+ΕΦΑΡΜΟΓΗ!$D$10*D42+ΕΦΑΡΜΟΓΗ!$E$10*E42+ΕΦΑΡΜΟΓΗ!$F$10*F42)*1000), "Το τμήμα δεν αντιστοιχεί στον τομέα σου")</f>
        <v>Το τμήμα δεν αντιστοιχεί στον τομέα σου</v>
      </c>
      <c r="H42" s="66"/>
      <c r="I42" s="66"/>
      <c r="K42" s="84" t="s">
        <v>356</v>
      </c>
      <c r="L42" s="79">
        <v>1437</v>
      </c>
    </row>
    <row r="43" spans="1:12" ht="21.75" customHeight="1">
      <c r="A43" s="79">
        <v>41</v>
      </c>
      <c r="B43" s="84" t="s">
        <v>403</v>
      </c>
      <c r="C43" s="70">
        <v>0.35</v>
      </c>
      <c r="D43" s="70">
        <v>0.25</v>
      </c>
      <c r="E43" s="70">
        <v>0.2</v>
      </c>
      <c r="F43" s="70">
        <v>0.2</v>
      </c>
      <c r="G43" s="23" t="str">
        <f>IF(ΕΦΑΡΜΟΓΗ!$C$6="ΜΗΧΑΝΟΛΟΓΙΑΣ",((ΕΦΑΡΜΟΓΗ!$C$10*C43+ΕΦΑΡΜΟΓΗ!$D$10*D43+ΕΦΑΡΜΟΓΗ!$E$10*E43+ΕΦΑΡΜΟΓΗ!$F$10*F43)*1000), "Το τμήμα δεν αντιστοιχεί στον τομέα σου")</f>
        <v>Το τμήμα δεν αντιστοιχεί στον τομέα σου</v>
      </c>
      <c r="H43" s="66"/>
      <c r="I43" s="66"/>
      <c r="K43" s="84" t="s">
        <v>346</v>
      </c>
      <c r="L43" s="79">
        <v>257</v>
      </c>
    </row>
    <row r="44" spans="1:12" ht="21.75" customHeight="1">
      <c r="A44" s="79">
        <v>42</v>
      </c>
      <c r="B44" s="82" t="s">
        <v>404</v>
      </c>
      <c r="C44" s="70">
        <v>0.25</v>
      </c>
      <c r="D44" s="70">
        <v>0.25</v>
      </c>
      <c r="E44" s="70">
        <v>0.25</v>
      </c>
      <c r="F44" s="70">
        <v>0.25</v>
      </c>
      <c r="G44" s="23" t="str">
        <f>IF(ΕΦΑΡΜΟΓΗ!$C$6="ΜΗΧΑΝΟΛΟΓΙΑΣ",((ΕΦΑΡΜΟΓΗ!$C$10*C44+ΕΦΑΡΜΟΓΗ!$D$10*D44+ΕΦΑΡΜΟΓΗ!$E$10*E44+ΕΦΑΡΜΟΓΗ!$F$10*F44)*1000), "Το τμήμα δεν αντιστοιχεί στον τομέα σου")</f>
        <v>Το τμήμα δεν αντιστοιχεί στον τομέα σου</v>
      </c>
      <c r="H44" s="66"/>
      <c r="I44" s="66"/>
      <c r="K44" s="84" t="s">
        <v>352</v>
      </c>
      <c r="L44" s="79">
        <v>214</v>
      </c>
    </row>
    <row r="45" spans="1:12" ht="21.75" customHeight="1">
      <c r="A45" s="78"/>
      <c r="B45" s="86" t="s">
        <v>405</v>
      </c>
      <c r="C45" s="70"/>
      <c r="D45" s="70"/>
      <c r="E45" s="70"/>
      <c r="F45" s="70"/>
      <c r="G45" s="23"/>
      <c r="H45" s="66"/>
      <c r="I45" s="66"/>
      <c r="K45" s="82"/>
      <c r="L45" s="78"/>
    </row>
    <row r="46" spans="1:12" ht="21.75" customHeight="1">
      <c r="A46" s="79">
        <v>43</v>
      </c>
      <c r="B46" s="84" t="s">
        <v>406</v>
      </c>
      <c r="C46" s="70">
        <v>0.2</v>
      </c>
      <c r="D46" s="70">
        <v>0.2</v>
      </c>
      <c r="E46" s="70">
        <v>0.3</v>
      </c>
      <c r="F46" s="70">
        <v>0.3</v>
      </c>
      <c r="G46" s="23" t="str">
        <f>IF(ΕΦΑΡΜΟΓΗ!$C$6="ΜΗΧΑΝΟΛΟΓΙΑΣ",((ΕΦΑΡΜΟΓΗ!$C$10*C46+ΕΦΑΡΜΟΓΗ!$D$10*D46+ΕΦΑΡΜΟΓΗ!$E$10*E46+ΕΦΑΡΜΟΓΗ!$F$10*F46)*1000), "Το τμήμα δεν αντιστοιχεί στον τομέα σου")</f>
        <v>Το τμήμα δεν αντιστοιχεί στον τομέα σου</v>
      </c>
      <c r="H46" s="66"/>
      <c r="I46" s="66"/>
      <c r="K46" s="83" t="s">
        <v>361</v>
      </c>
      <c r="L46" s="79">
        <v>477</v>
      </c>
    </row>
    <row r="47" spans="1:12" ht="21.75" customHeight="1">
      <c r="A47" s="80"/>
      <c r="B47" s="1" t="s">
        <v>407</v>
      </c>
      <c r="C47" s="70"/>
      <c r="D47" s="70"/>
      <c r="E47" s="70"/>
      <c r="F47" s="70"/>
      <c r="G47" s="23"/>
      <c r="H47" s="66"/>
      <c r="I47" s="66"/>
      <c r="K47" s="80"/>
      <c r="L47" s="80"/>
    </row>
    <row r="48" spans="1:12" ht="21.75" customHeight="1">
      <c r="A48" s="6">
        <v>469</v>
      </c>
      <c r="B48" s="7" t="s">
        <v>136</v>
      </c>
      <c r="C48" s="70">
        <v>0.35</v>
      </c>
      <c r="D48" s="70">
        <v>0.25</v>
      </c>
      <c r="E48" s="70">
        <v>0.2</v>
      </c>
      <c r="F48" s="70">
        <v>0.2</v>
      </c>
      <c r="G48" s="23" t="str">
        <f>IF(ΕΦΑΡΜΟΓΗ!$C$6="ΜΗΧΑΝΟΛΟΓΙΑΣ",((ΕΦΑΡΜΟΓΗ!$C$10*C48+ΕΦΑΡΜΟΓΗ!$D$10*D48+ΕΦΑΡΜΟΓΗ!$E$10*E48+ΕΦΑΡΜΟΓΗ!$F$10*F48)*1000), "Το τμήμα δεν αντιστοιχεί στον τομέα σου")</f>
        <v>Το τμήμα δεν αντιστοιχεί στον τομέα σου</v>
      </c>
      <c r="H48" s="66"/>
      <c r="I48" s="66"/>
      <c r="K48" s="8" t="s">
        <v>137</v>
      </c>
      <c r="L48" s="9">
        <v>878</v>
      </c>
    </row>
    <row r="49" spans="1:12" ht="21.75" customHeight="1">
      <c r="A49" s="6">
        <v>470</v>
      </c>
      <c r="B49" s="7" t="s">
        <v>138</v>
      </c>
      <c r="C49" s="70">
        <v>0.35</v>
      </c>
      <c r="D49" s="70">
        <v>0.25</v>
      </c>
      <c r="E49" s="70">
        <v>0.2</v>
      </c>
      <c r="F49" s="70">
        <v>0.2</v>
      </c>
      <c r="G49" s="23" t="str">
        <f>IF(ΕΦΑΡΜΟΓΗ!$C$6="ΜΗΧΑΝΟΛΟΓΙΑΣ",((ΕΦΑΡΜΟΓΗ!$C$10*C49+ΕΦΑΡΜΟΓΗ!$D$10*D49+ΕΦΑΡΜΟΓΗ!$E$10*E49+ΕΦΑΡΜΟΓΗ!$F$10*F49)*1000), "Το τμήμα δεν αντιστοιχεί στον τομέα σου")</f>
        <v>Το τμήμα δεν αντιστοιχεί στον τομέα σου</v>
      </c>
      <c r="H49" s="66"/>
      <c r="I49" s="66"/>
      <c r="K49" s="8" t="s">
        <v>137</v>
      </c>
      <c r="L49" s="9">
        <v>879</v>
      </c>
    </row>
    <row r="50" spans="1:12" ht="21.75" customHeight="1">
      <c r="A50" s="6">
        <v>471</v>
      </c>
      <c r="B50" s="11" t="s">
        <v>139</v>
      </c>
      <c r="C50" s="70">
        <v>0.35</v>
      </c>
      <c r="D50" s="70">
        <v>0.25</v>
      </c>
      <c r="E50" s="70">
        <v>0.2</v>
      </c>
      <c r="F50" s="70">
        <v>0.2</v>
      </c>
      <c r="G50" s="23" t="str">
        <f>IF(ΕΦΑΡΜΟΓΗ!$C$6="ΜΗΧΑΝΟΛΟΓΙΑΣ",((ΕΦΑΡΜΟΓΗ!$C$10*C50+ΕΦΑΡΜΟΓΗ!$D$10*D50+ΕΦΑΡΜΟΓΗ!$E$10*E50+ΕΦΑΡΜΟΓΗ!$F$10*F50)*1000), "Το τμήμα δεν αντιστοιχεί στον τομέα σου")</f>
        <v>Το τμήμα δεν αντιστοιχεί στον τομέα σου</v>
      </c>
      <c r="H50" s="66"/>
      <c r="I50" s="66"/>
      <c r="K50" s="8" t="s">
        <v>137</v>
      </c>
      <c r="L50" s="9">
        <v>880</v>
      </c>
    </row>
    <row r="51" spans="1:12" ht="21.75" customHeight="1">
      <c r="A51" s="6">
        <v>472</v>
      </c>
      <c r="B51" s="7" t="s">
        <v>140</v>
      </c>
      <c r="C51" s="70">
        <v>0.3</v>
      </c>
      <c r="D51" s="70">
        <v>0.3</v>
      </c>
      <c r="E51" s="70">
        <v>0.2</v>
      </c>
      <c r="F51" s="70">
        <v>0.2</v>
      </c>
      <c r="G51" s="23" t="str">
        <f>IF(ΕΦΑΡΜΟΓΗ!$C$6="ΜΗΧΑΝΟΛΟΓΙΑΣ",((ΕΦΑΡΜΟΓΗ!$C$10*C51+ΕΦΑΡΜΟΓΗ!$D$10*D51+ΕΦΑΡΜΟΓΗ!$E$10*E51+ΕΦΑΡΜΟΓΗ!$F$10*F51)*1000), "Το τμήμα δεν αντιστοιχεί στον τομέα σου")</f>
        <v>Το τμήμα δεν αντιστοιχεί στον τομέα σου</v>
      </c>
      <c r="H51" s="66"/>
      <c r="I51" s="66"/>
      <c r="K51" s="8" t="s">
        <v>137</v>
      </c>
      <c r="L51" s="9">
        <v>862</v>
      </c>
    </row>
    <row r="52" spans="1:12" ht="21.75" customHeight="1">
      <c r="A52" s="6">
        <v>473</v>
      </c>
      <c r="B52" s="7" t="s">
        <v>141</v>
      </c>
      <c r="C52" s="70">
        <v>0.3</v>
      </c>
      <c r="D52" s="70">
        <v>0.3</v>
      </c>
      <c r="E52" s="70">
        <v>0.2</v>
      </c>
      <c r="F52" s="70">
        <v>0.2</v>
      </c>
      <c r="G52" s="23" t="str">
        <f>IF(ΕΦΑΡΜΟΓΗ!$C$6="ΜΗΧΑΝΟΛΟΓΙΑΣ",((ΕΦΑΡΜΟΓΗ!$C$10*C52+ΕΦΑΡΜΟΓΗ!$D$10*D52+ΕΦΑΡΜΟΓΗ!$E$10*E52+ΕΦΑΡΜΟΓΗ!$F$10*F52)*1000), "Το τμήμα δεν αντιστοιχεί στον τομέα σου")</f>
        <v>Το τμήμα δεν αντιστοιχεί στον τομέα σου</v>
      </c>
      <c r="H52" s="66"/>
      <c r="I52" s="66"/>
      <c r="K52" s="8" t="s">
        <v>137</v>
      </c>
      <c r="L52" s="9">
        <v>863</v>
      </c>
    </row>
    <row r="53" spans="1:12" ht="21.75" customHeight="1">
      <c r="A53" s="6">
        <v>474</v>
      </c>
      <c r="B53" s="7" t="s">
        <v>142</v>
      </c>
      <c r="C53" s="24">
        <v>0.3</v>
      </c>
      <c r="D53" s="24">
        <v>0.3</v>
      </c>
      <c r="E53" s="24">
        <v>0.2</v>
      </c>
      <c r="F53" s="24">
        <v>0.2</v>
      </c>
      <c r="G53" s="23" t="str">
        <f>IF(ΕΦΑΡΜΟΓΗ!$C$6="ΜΗΧΑΝΟΛΟΓΙΑΣ",((ΕΦΑΡΜΟΓΗ!$C$10*C53+ΕΦΑΡΜΟΓΗ!$D$10*D53+ΕΦΑΡΜΟΓΗ!$E$10*E53+ΕΦΑΡΜΟΓΗ!$F$10*F53)*1000), "Το τμήμα δεν αντιστοιχεί στον τομέα σου")</f>
        <v>Το τμήμα δεν αντιστοιχεί στον τομέα σου</v>
      </c>
      <c r="K53" s="8" t="s">
        <v>137</v>
      </c>
      <c r="L53" s="9">
        <v>864</v>
      </c>
    </row>
    <row r="54" spans="1:12" ht="21.75" customHeight="1">
      <c r="A54" s="5"/>
      <c r="B54" s="17" t="s">
        <v>143</v>
      </c>
      <c r="C54" s="24"/>
      <c r="D54" s="24"/>
      <c r="E54" s="24"/>
      <c r="F54" s="24"/>
      <c r="G54" s="23"/>
      <c r="K54" s="5"/>
      <c r="L54" s="5"/>
    </row>
    <row r="55" spans="1:12" ht="37.5" customHeight="1">
      <c r="A55" s="6">
        <v>475</v>
      </c>
      <c r="B55" s="87" t="s">
        <v>408</v>
      </c>
      <c r="C55" s="19">
        <v>0.25</v>
      </c>
      <c r="D55" s="19">
        <v>0.25</v>
      </c>
      <c r="E55" s="19">
        <v>0.25</v>
      </c>
      <c r="F55" s="19">
        <v>0.25</v>
      </c>
      <c r="G55" s="23" t="str">
        <f>IF(ΕΦΑΡΜΟΓΗ!$C$6="ΜΗΧΑΝΟΛΟΓΙΑΣ",((ΕΦΑΡΜΟΓΗ!$C$10*C55+ΕΦΑΡΜΟΓΗ!$D$10*D55+ΕΦΑΡΜΟΓΗ!$E$10*E55+ΕΦΑΡΜΟΓΗ!$F$10*F55)*1000), "Το τμήμα δεν αντιστοιχεί στον τομέα σου")</f>
        <v>Το τμήμα δεν αντιστοιχεί στον τομέα σου</v>
      </c>
      <c r="J55" s="9">
        <v>878</v>
      </c>
      <c r="K55" s="8" t="s">
        <v>144</v>
      </c>
      <c r="L55" s="9">
        <v>817</v>
      </c>
    </row>
    <row r="56" spans="1:12" ht="37.5" customHeight="1">
      <c r="A56" s="6">
        <v>476</v>
      </c>
      <c r="B56" s="87" t="s">
        <v>409</v>
      </c>
      <c r="C56" s="19">
        <v>0.25</v>
      </c>
      <c r="D56" s="19">
        <v>0.25</v>
      </c>
      <c r="E56" s="19">
        <v>0.25</v>
      </c>
      <c r="F56" s="19">
        <v>0.25</v>
      </c>
      <c r="G56" s="23" t="str">
        <f>IF(ΕΦΑΡΜΟΓΗ!$C$6="ΜΗΧΑΝΟΛΟΓΙΑΣ",((ΕΦΑΡΜΟΓΗ!$C$10*C56+ΕΦΑΡΜΟΓΗ!$D$10*D56+ΕΦΑΡΜΟΓΗ!$E$10*E56+ΕΦΑΡΜΟΓΗ!$F$10*F56)*1000), "Το τμήμα δεν αντιστοιχεί στον τομέα σου")</f>
        <v>Το τμήμα δεν αντιστοιχεί στον τομέα σου</v>
      </c>
      <c r="J56" s="9">
        <v>879</v>
      </c>
      <c r="K56" s="8" t="s">
        <v>144</v>
      </c>
      <c r="L56" s="9">
        <v>818</v>
      </c>
    </row>
    <row r="57" spans="1:12" ht="37.5" customHeight="1">
      <c r="A57" s="5"/>
      <c r="B57" s="16" t="s">
        <v>145</v>
      </c>
      <c r="C57" s="19"/>
      <c r="D57" s="19"/>
      <c r="E57" s="19"/>
      <c r="F57" s="19"/>
      <c r="G57" s="23"/>
      <c r="J57" s="9">
        <v>880</v>
      </c>
      <c r="K57" s="5"/>
      <c r="L57" s="5"/>
    </row>
    <row r="58" spans="1:12" ht="37.5" customHeight="1">
      <c r="A58" s="6">
        <v>477</v>
      </c>
      <c r="B58" s="7" t="s">
        <v>146</v>
      </c>
      <c r="C58" s="19">
        <v>0.3</v>
      </c>
      <c r="D58" s="19">
        <v>0.3</v>
      </c>
      <c r="E58" s="19">
        <v>0.2</v>
      </c>
      <c r="F58" s="19">
        <v>0.2</v>
      </c>
      <c r="G58" s="23" t="str">
        <f>IF(ΕΦΑΡΜΟΓΗ!$C$6="ΜΗΧΑΝΟΛΟΓΙΑΣ",((ΕΦΑΡΜΟΓΗ!$C$10*C58+ΕΦΑΡΜΟΓΗ!$D$10*D58+ΕΦΑΡΜΟΓΗ!$E$10*E58+ΕΦΑΡΜΟΓΗ!$F$10*F58)*1000), "Το τμήμα δεν αντιστοιχεί στον τομέα σου")</f>
        <v>Το τμήμα δεν αντιστοιχεί στον τομέα σου</v>
      </c>
      <c r="J58" s="9">
        <v>862</v>
      </c>
      <c r="K58" s="8" t="s">
        <v>147</v>
      </c>
      <c r="L58" s="9">
        <v>870</v>
      </c>
    </row>
    <row r="59" spans="1:12" ht="37.5" customHeight="1">
      <c r="A59" s="5"/>
      <c r="B59" s="18" t="s">
        <v>148</v>
      </c>
      <c r="C59" s="19"/>
      <c r="D59" s="19"/>
      <c r="E59" s="19"/>
      <c r="F59" s="19"/>
      <c r="G59" s="23"/>
      <c r="J59" s="9">
        <v>863</v>
      </c>
      <c r="K59" s="5"/>
      <c r="L59" s="5"/>
    </row>
    <row r="60" spans="1:12" ht="37.5" customHeight="1">
      <c r="A60" s="6">
        <v>478</v>
      </c>
      <c r="B60" s="7" t="s">
        <v>149</v>
      </c>
      <c r="C60" s="19">
        <v>0.2</v>
      </c>
      <c r="D60" s="19">
        <v>0.2</v>
      </c>
      <c r="E60" s="19">
        <v>0.3</v>
      </c>
      <c r="F60" s="19">
        <v>0.3</v>
      </c>
      <c r="G60" s="23" t="str">
        <f>IF(ΕΦΑΡΜΟΓΗ!$C$6="ΜΗΧΑΝΟΛΟΓΙΑΣ",((ΕΦΑΡΜΟΓΗ!$C$10*C60+ΕΦΑΡΜΟΓΗ!$D$10*D60+ΕΦΑΡΜΟΓΗ!$E$10*E60+ΕΦΑΡΜΟΓΗ!$F$10*F60)*1000), "Το τμήμα δεν αντιστοιχεί στον τομέα σου")</f>
        <v>Το τμήμα δεν αντιστοιχεί στον τομέα σου</v>
      </c>
      <c r="J60" s="9">
        <v>864</v>
      </c>
      <c r="K60" s="8" t="s">
        <v>150</v>
      </c>
      <c r="L60" s="9">
        <v>876</v>
      </c>
    </row>
    <row r="61" spans="1:12" ht="15.75">
      <c r="A61" s="5"/>
      <c r="B61" s="16" t="s">
        <v>151</v>
      </c>
      <c r="C61" s="19"/>
      <c r="D61" s="19"/>
      <c r="E61" s="19"/>
      <c r="F61" s="19"/>
      <c r="G61" s="23"/>
      <c r="J61" s="5"/>
      <c r="K61" s="5"/>
      <c r="L61" s="5"/>
    </row>
    <row r="62" spans="1:12" ht="18.75" customHeight="1">
      <c r="A62" s="6">
        <v>479</v>
      </c>
      <c r="B62" s="7" t="s">
        <v>152</v>
      </c>
      <c r="C62" s="19">
        <v>0.2</v>
      </c>
      <c r="D62" s="19">
        <v>0.2</v>
      </c>
      <c r="E62" s="19">
        <v>0.3</v>
      </c>
      <c r="F62" s="19">
        <v>0.3</v>
      </c>
      <c r="G62" s="23" t="str">
        <f>IF(ΕΦΑΡΜΟΓΗ!$C$6="ΜΗΧΑΝΟΛΟΓΙΑΣ",((ΕΦΑΡΜΟΓΗ!$C$10*C62+ΕΦΑΡΜΟΓΗ!$D$10*D62+ΕΦΑΡΜΟΓΗ!$E$10*E62+ΕΦΑΡΜΟΓΗ!$F$10*F62)*1000), "Το τμήμα δεν αντιστοιχεί στον τομέα σου")</f>
        <v>Το τμήμα δεν αντιστοιχεί στον τομέα σου</v>
      </c>
      <c r="J62" s="9">
        <v>817</v>
      </c>
      <c r="K62" s="8" t="s">
        <v>153</v>
      </c>
      <c r="L62" s="9">
        <v>882</v>
      </c>
    </row>
    <row r="63" spans="1:12" ht="18.75" customHeight="1">
      <c r="A63" s="5"/>
      <c r="B63" s="16" t="s">
        <v>8</v>
      </c>
      <c r="C63" s="19"/>
      <c r="D63" s="19"/>
      <c r="E63" s="19"/>
      <c r="F63" s="19"/>
      <c r="G63" s="23"/>
      <c r="J63" s="9">
        <v>818</v>
      </c>
      <c r="K63" s="5"/>
      <c r="L63" s="5"/>
    </row>
    <row r="64" spans="1:12" ht="18.75" customHeight="1">
      <c r="A64" s="6">
        <v>480</v>
      </c>
      <c r="B64" s="7" t="s">
        <v>154</v>
      </c>
      <c r="C64" s="19">
        <v>0.3</v>
      </c>
      <c r="D64" s="19">
        <v>0.3</v>
      </c>
      <c r="E64" s="19">
        <v>0.2</v>
      </c>
      <c r="F64" s="19">
        <v>0.2</v>
      </c>
      <c r="G64" s="23" t="str">
        <f>IF(ΕΦΑΡΜΟΓΗ!$C$6="ΜΗΧΑΝΟΛΟΓΙΑΣ",((ΕΦΑΡΜΟΓΗ!$C$10*C64+ΕΦΑΡΜΟΓΗ!$D$10*D64+ΕΦΑΡΜΟΓΗ!$E$10*E64+ΕΦΑΡΜΟΓΗ!$F$10*F64)*1000), "Το τμήμα δεν αντιστοιχεί στον τομέα σου")</f>
        <v>Το τμήμα δεν αντιστοιχεί στον τομέα σου</v>
      </c>
      <c r="J64" s="5"/>
      <c r="K64" s="8" t="s">
        <v>10</v>
      </c>
      <c r="L64" s="9">
        <v>401</v>
      </c>
    </row>
    <row r="65" spans="1:12" ht="18.75" customHeight="1">
      <c r="A65" s="6">
        <v>481</v>
      </c>
      <c r="B65" s="7" t="s">
        <v>155</v>
      </c>
      <c r="C65" s="19">
        <v>0.3</v>
      </c>
      <c r="D65" s="19">
        <v>0.3</v>
      </c>
      <c r="E65" s="19">
        <v>0.2</v>
      </c>
      <c r="F65" s="19">
        <v>0.2</v>
      </c>
      <c r="G65" s="23" t="str">
        <f>IF(ΕΦΑΡΜΟΓΗ!$C$6="ΜΗΧΑΝΟΛΟΓΙΑΣ",((ΕΦΑΡΜΟΓΗ!$C$10*C65+ΕΦΑΡΜΟΓΗ!$D$10*D65+ΕΦΑΡΜΟΓΗ!$E$10*E65+ΕΦΑΡΜΟΓΗ!$F$10*F65)*1000), "Το τμήμα δεν αντιστοιχεί στον τομέα σου")</f>
        <v>Το τμήμα δεν αντιστοιχεί στον τομέα σου</v>
      </c>
      <c r="J65" s="9">
        <v>870</v>
      </c>
      <c r="K65" s="8" t="s">
        <v>27</v>
      </c>
      <c r="L65" s="9">
        <v>403</v>
      </c>
    </row>
    <row r="66" spans="1:12" ht="18.75" customHeight="1">
      <c r="A66" s="6">
        <v>482</v>
      </c>
      <c r="B66" s="7" t="s">
        <v>156</v>
      </c>
      <c r="C66" s="19">
        <v>0.3</v>
      </c>
      <c r="D66" s="19">
        <v>0.3</v>
      </c>
      <c r="E66" s="19">
        <v>0.2</v>
      </c>
      <c r="F66" s="19">
        <v>0.2</v>
      </c>
      <c r="G66" s="23" t="str">
        <f>IF(ΕΦΑΡΜΟΓΗ!$C$6="ΜΗΧΑΝΟΛΟΓΙΑΣ",((ΕΦΑΡΜΟΓΗ!$C$10*C66+ΕΦΑΡΜΟΓΗ!$D$10*D66+ΕΦΑΡΜΟΓΗ!$E$10*E66+ΕΦΑΡΜΟΓΗ!$F$10*F66)*1000), "Το τμήμα δεν αντιστοιχεί στον τομέα σου")</f>
        <v>Το τμήμα δεν αντιστοιχεί στον τομέα σου</v>
      </c>
      <c r="J66" s="5"/>
      <c r="K66" s="8" t="s">
        <v>14</v>
      </c>
      <c r="L66" s="9">
        <v>404</v>
      </c>
    </row>
    <row r="67" spans="1:12" ht="18.75" customHeight="1">
      <c r="A67" s="6">
        <v>483</v>
      </c>
      <c r="B67" s="7" t="s">
        <v>157</v>
      </c>
      <c r="C67" s="19">
        <v>0.3</v>
      </c>
      <c r="D67" s="19">
        <v>0.3</v>
      </c>
      <c r="E67" s="19">
        <v>0.2</v>
      </c>
      <c r="F67" s="19">
        <v>0.2</v>
      </c>
      <c r="G67" s="23" t="str">
        <f>IF(ΕΦΑΡΜΟΓΗ!$C$6="ΜΗΧΑΝΟΛΟΓΙΑΣ",((ΕΦΑΡΜΟΓΗ!$C$10*C67+ΕΦΑΡΜΟΓΗ!$D$10*D67+ΕΦΑΡΜΟΓΗ!$E$10*E67+ΕΦΑΡΜΟΓΗ!$F$10*F67)*1000), "Το τμήμα δεν αντιστοιχεί στον τομέα σου")</f>
        <v>Το τμήμα δεν αντιστοιχεί στον τομέα σου</v>
      </c>
      <c r="J67" s="9">
        <v>876</v>
      </c>
      <c r="K67" s="8" t="s">
        <v>27</v>
      </c>
      <c r="L67" s="9">
        <v>402</v>
      </c>
    </row>
    <row r="68" spans="1:12" ht="18.75" customHeight="1">
      <c r="A68" s="6">
        <v>484</v>
      </c>
      <c r="B68" s="7" t="s">
        <v>158</v>
      </c>
      <c r="C68" s="19">
        <v>0.3</v>
      </c>
      <c r="D68" s="19">
        <v>0.3</v>
      </c>
      <c r="E68" s="19">
        <v>0.2</v>
      </c>
      <c r="F68" s="19">
        <v>0.2</v>
      </c>
      <c r="G68" s="23" t="str">
        <f>IF(ΕΦΑΡΜΟΓΗ!$C$6="ΜΗΧΑΝΟΛΟΓΙΑΣ",((ΕΦΑΡΜΟΓΗ!$C$10*C68+ΕΦΑΡΜΟΓΗ!$D$10*D68+ΕΦΑΡΜΟΓΗ!$E$10*E68+ΕΦΑΡΜΟΓΗ!$F$10*F68)*1000), "Το τμήμα δεν αντιστοιχεί στον τομέα σου")</f>
        <v>Το τμήμα δεν αντιστοιχεί στον τομέα σου</v>
      </c>
      <c r="J68" s="5"/>
      <c r="K68" s="8" t="s">
        <v>39</v>
      </c>
      <c r="L68" s="9">
        <v>405</v>
      </c>
    </row>
    <row r="69" spans="1:12" ht="18.75" customHeight="1">
      <c r="A69" s="6">
        <v>485</v>
      </c>
      <c r="B69" s="7" t="s">
        <v>159</v>
      </c>
      <c r="C69" s="19">
        <v>0.3</v>
      </c>
      <c r="D69" s="19">
        <v>0.3</v>
      </c>
      <c r="E69" s="19">
        <v>0.2</v>
      </c>
      <c r="F69" s="19">
        <v>0.2</v>
      </c>
      <c r="G69" s="23" t="str">
        <f>IF(ΕΦΑΡΜΟΓΗ!$C$6="ΜΗΧΑΝΟΛΟΓΙΑΣ",((ΕΦΑΡΜΟΓΗ!$C$10*C69+ΕΦΑΡΜΟΓΗ!$D$10*D69+ΕΦΑΡΜΟΓΗ!$E$10*E69+ΕΦΑΡΜΟΓΗ!$F$10*F69)*1000), "Το τμήμα δεν αντιστοιχεί στον τομέα σου")</f>
        <v>Το τμήμα δεν αντιστοιχεί στον τομέα σου</v>
      </c>
      <c r="J69" s="9">
        <v>882</v>
      </c>
      <c r="K69" s="8" t="s">
        <v>10</v>
      </c>
      <c r="L69" s="9">
        <v>146</v>
      </c>
    </row>
    <row r="70" spans="1:12" ht="18.75" customHeight="1">
      <c r="A70" s="6">
        <v>486</v>
      </c>
      <c r="B70" s="7" t="s">
        <v>160</v>
      </c>
      <c r="C70" s="19">
        <v>0.2</v>
      </c>
      <c r="D70" s="19">
        <v>0.4</v>
      </c>
      <c r="E70" s="19">
        <v>0.2</v>
      </c>
      <c r="F70" s="19">
        <v>0.2</v>
      </c>
      <c r="G70" s="23" t="str">
        <f>IF(ΕΦΑΡΜΟΓΗ!$C$6="ΜΗΧΑΝΟΛΟΓΙΑΣ",((ΕΦΑΡΜΟΓΗ!$C$10*C70+ΕΦΑΡΜΟΓΗ!$D$10*D70+ΕΦΑΡΜΟΓΗ!$E$10*E70+ΕΦΑΡΜΟΓΗ!$F$10*F70)*1000), "Το τμήμα δεν αντιστοιχεί στον τομέα σου")</f>
        <v>Το τμήμα δεν αντιστοιχεί στον τομέα σου</v>
      </c>
      <c r="J70" s="5"/>
      <c r="K70" s="8" t="s">
        <v>46</v>
      </c>
      <c r="L70" s="9">
        <v>362</v>
      </c>
    </row>
    <row r="71" spans="1:12" ht="18.75" customHeight="1">
      <c r="A71" s="6">
        <v>487</v>
      </c>
      <c r="B71" s="7" t="s">
        <v>161</v>
      </c>
      <c r="C71" s="19">
        <v>0.2</v>
      </c>
      <c r="D71" s="19">
        <v>0.4</v>
      </c>
      <c r="E71" s="19">
        <v>0.2</v>
      </c>
      <c r="F71" s="19">
        <v>0.2</v>
      </c>
      <c r="G71" s="23" t="str">
        <f>IF(ΕΦΑΡΜΟΓΗ!$C$6="ΜΗΧΑΝΟΛΟΓΙΑΣ",((ΕΦΑΡΜΟΓΗ!$C$10*C71+ΕΦΑΡΜΟΓΗ!$D$10*D71+ΕΦΑΡΜΟΓΗ!$E$10*E71+ΕΦΑΡΜΟΓΗ!$F$10*F71)*1000), "Το τμήμα δεν αντιστοιχεί στον τομέα σου")</f>
        <v>Το τμήμα δεν αντιστοιχεί στον τομέα σου</v>
      </c>
      <c r="J71" s="9">
        <v>401</v>
      </c>
      <c r="K71" s="8" t="s">
        <v>41</v>
      </c>
      <c r="L71" s="9">
        <v>169</v>
      </c>
    </row>
    <row r="72" spans="1:12" ht="18.75" customHeight="1">
      <c r="A72" s="6">
        <v>488</v>
      </c>
      <c r="B72" s="7" t="s">
        <v>162</v>
      </c>
      <c r="C72" s="19">
        <v>0.25</v>
      </c>
      <c r="D72" s="19">
        <v>0.25</v>
      </c>
      <c r="E72" s="19">
        <v>0.25</v>
      </c>
      <c r="F72" s="19">
        <v>0.25</v>
      </c>
      <c r="G72" s="23" t="str">
        <f>IF(ΕΦΑΡΜΟΓΗ!$C$6="ΜΗΧΑΝΟΛΟΓΙΑΣ",((ΕΦΑΡΜΟΓΗ!$C$10*C72+ΕΦΑΡΜΟΓΗ!$D$10*D72+ΕΦΑΡΜΟΓΗ!$E$10*E72+ΕΦΑΡΜΟΓΗ!$F$10*F72)*1000), "Το τμήμα δεν αντιστοιχεί στον τομέα σου")</f>
        <v>Το τμήμα δεν αντιστοιχεί στον τομέα σου</v>
      </c>
      <c r="J72" s="9">
        <v>403</v>
      </c>
      <c r="K72" s="8" t="s">
        <v>27</v>
      </c>
      <c r="L72" s="9">
        <v>168</v>
      </c>
    </row>
    <row r="73" spans="1:12" ht="18" customHeight="1">
      <c r="A73" s="6">
        <v>489</v>
      </c>
      <c r="B73" s="7" t="s">
        <v>163</v>
      </c>
      <c r="C73" s="19">
        <v>0.25</v>
      </c>
      <c r="D73" s="19">
        <v>0.25</v>
      </c>
      <c r="E73" s="19">
        <v>0.25</v>
      </c>
      <c r="F73" s="19">
        <v>0.25</v>
      </c>
      <c r="G73" s="23" t="str">
        <f>IF(ΕΦΑΡΜΟΓΗ!$C$6="ΜΗΧΑΝΟΛΟΓΙΑΣ",((ΕΦΑΡΜΟΓΗ!$C$10*C73+ΕΦΑΡΜΟΓΗ!$D$10*D73+ΕΦΑΡΜΟΓΗ!$E$10*E73+ΕΦΑΡΜΟΓΗ!$F$10*F73)*1000), "Το τμήμα δεν αντιστοιχεί στον τομέα σου")</f>
        <v>Το τμήμα δεν αντιστοιχεί στον τομέα σου</v>
      </c>
      <c r="J73" s="9">
        <v>404</v>
      </c>
      <c r="K73" s="8" t="s">
        <v>27</v>
      </c>
      <c r="L73" s="9">
        <v>163</v>
      </c>
    </row>
    <row r="74" spans="1:12" ht="18" customHeight="1">
      <c r="A74" s="6">
        <v>490</v>
      </c>
      <c r="B74" s="7" t="s">
        <v>164</v>
      </c>
      <c r="C74" s="19">
        <v>0.25</v>
      </c>
      <c r="D74" s="19">
        <v>0.25</v>
      </c>
      <c r="E74" s="19">
        <v>0.25</v>
      </c>
      <c r="F74" s="19">
        <v>0.25</v>
      </c>
      <c r="G74" s="23" t="str">
        <f>IF(ΕΦΑΡΜΟΓΗ!$C$6="ΜΗΧΑΝΟΛΟΓΙΑΣ",((ΕΦΑΡΜΟΓΗ!$C$10*C74+ΕΦΑΡΜΟΓΗ!$D$10*D74+ΕΦΑΡΜΟΓΗ!$E$10*E74+ΕΦΑΡΜΟΓΗ!$F$10*F74)*1000), "Το τμήμα δεν αντιστοιχεί στον τομέα σου")</f>
        <v>Το τμήμα δεν αντιστοιχεί στον τομέα σου</v>
      </c>
      <c r="J74" s="9">
        <v>402</v>
      </c>
      <c r="K74" s="8" t="s">
        <v>29</v>
      </c>
      <c r="L74" s="9">
        <v>409</v>
      </c>
    </row>
    <row r="75" spans="1:12" ht="18" customHeight="1">
      <c r="A75" s="6">
        <v>491</v>
      </c>
      <c r="B75" s="7" t="s">
        <v>165</v>
      </c>
      <c r="C75" s="19">
        <v>0.25</v>
      </c>
      <c r="D75" s="19">
        <v>0.25</v>
      </c>
      <c r="E75" s="19">
        <v>0.25</v>
      </c>
      <c r="F75" s="19">
        <v>0.25</v>
      </c>
      <c r="G75" s="23" t="str">
        <f>IF(ΕΦΑΡΜΟΓΗ!$C$6="ΜΗΧΑΝΟΛΟΓΙΑΣ",((ΕΦΑΡΜΟΓΗ!$C$10*C75+ΕΦΑΡΜΟΓΗ!$D$10*D75+ΕΦΑΡΜΟΓΗ!$E$10*E75+ΕΦΑΡΜΟΓΗ!$F$10*F75)*1000), "Το τμήμα δεν αντιστοιχεί στον τομέα σου")</f>
        <v>Το τμήμα δεν αντιστοιχεί στον τομέα σου</v>
      </c>
      <c r="J75" s="9">
        <v>405</v>
      </c>
      <c r="K75" s="8" t="s">
        <v>10</v>
      </c>
      <c r="L75" s="9">
        <v>408</v>
      </c>
    </row>
    <row r="76" spans="1:12" ht="18" customHeight="1">
      <c r="A76" s="6">
        <v>492</v>
      </c>
      <c r="B76" s="7" t="s">
        <v>166</v>
      </c>
      <c r="C76" s="19">
        <v>0.25</v>
      </c>
      <c r="D76" s="19">
        <v>0.25</v>
      </c>
      <c r="E76" s="19">
        <v>0.25</v>
      </c>
      <c r="F76" s="19">
        <v>0.25</v>
      </c>
      <c r="G76" s="23" t="str">
        <f>IF(ΕΦΑΡΜΟΓΗ!$C$6="ΜΗΧΑΝΟΛΟΓΙΑΣ",((ΕΦΑΡΜΟΓΗ!$C$10*C76+ΕΦΑΡΜΟΓΗ!$D$10*D76+ΕΦΑΡΜΟΓΗ!$E$10*E76+ΕΦΑΡΜΟΓΗ!$F$10*F76)*1000), "Το τμήμα δεν αντιστοιχεί στον τομέα σου")</f>
        <v>Το τμήμα δεν αντιστοιχεί στον τομέα σου</v>
      </c>
      <c r="J76" s="9">
        <v>146</v>
      </c>
      <c r="K76" s="8" t="s">
        <v>103</v>
      </c>
      <c r="L76" s="6">
        <v>1248</v>
      </c>
    </row>
    <row r="77" spans="1:12" ht="18" customHeight="1">
      <c r="A77" s="6">
        <v>493</v>
      </c>
      <c r="B77" s="7" t="s">
        <v>167</v>
      </c>
      <c r="C77" s="19">
        <v>0.3</v>
      </c>
      <c r="D77" s="19">
        <v>0.3</v>
      </c>
      <c r="E77" s="19">
        <v>0.2</v>
      </c>
      <c r="F77" s="19">
        <v>0.2</v>
      </c>
      <c r="G77" s="23" t="str">
        <f>IF(ΕΦΑΡΜΟΓΗ!$C$6="ΜΗΧΑΝΟΛΟΓΙΑΣ",((ΕΦΑΡΜΟΓΗ!$C$10*C77+ΕΦΑΡΜΟΓΗ!$D$10*D77+ΕΦΑΡΜΟΓΗ!$E$10*E77+ΕΦΑΡΜΟΓΗ!$F$10*F77)*1000), "Το τμήμα δεν αντιστοιχεί στον τομέα σου")</f>
        <v>Το τμήμα δεν αντιστοιχεί στον τομέα σου</v>
      </c>
      <c r="J77" s="9">
        <v>362</v>
      </c>
      <c r="K77" s="8" t="s">
        <v>27</v>
      </c>
      <c r="L77" s="9">
        <v>406</v>
      </c>
    </row>
    <row r="78" spans="1:12" ht="18" customHeight="1">
      <c r="A78" s="6">
        <v>494</v>
      </c>
      <c r="B78" s="7" t="s">
        <v>168</v>
      </c>
      <c r="C78" s="19">
        <v>0.25</v>
      </c>
      <c r="D78" s="19">
        <v>0.25</v>
      </c>
      <c r="E78" s="19">
        <v>0.25</v>
      </c>
      <c r="F78" s="19">
        <v>0.25</v>
      </c>
      <c r="G78" s="23" t="str">
        <f>IF(ΕΦΑΡΜΟΓΗ!$C$6="ΜΗΧΑΝΟΛΟΓΙΑΣ",((ΕΦΑΡΜΟΓΗ!$C$10*C78+ΕΦΑΡΜΟΓΗ!$D$10*D78+ΕΦΑΡΜΟΓΗ!$E$10*E78+ΕΦΑΡΜΟΓΗ!$F$10*F78)*1000), "Το τμήμα δεν αντιστοιχεί στον τομέα σου")</f>
        <v>Το τμήμα δεν αντιστοιχεί στον τομέα σου</v>
      </c>
      <c r="J78" s="9">
        <v>169</v>
      </c>
      <c r="K78" s="8" t="s">
        <v>16</v>
      </c>
      <c r="L78" s="9">
        <v>407</v>
      </c>
    </row>
    <row r="79" spans="1:12" ht="18" customHeight="1">
      <c r="A79" s="6">
        <v>495</v>
      </c>
      <c r="B79" s="7" t="s">
        <v>169</v>
      </c>
      <c r="C79" s="19">
        <v>0.25</v>
      </c>
      <c r="D79" s="19">
        <v>0.25</v>
      </c>
      <c r="E79" s="19">
        <v>0.25</v>
      </c>
      <c r="F79" s="19">
        <v>0.25</v>
      </c>
      <c r="G79" s="23" t="str">
        <f>IF(ΕΦΑΡΜΟΓΗ!$C$6="ΜΗΧΑΝΟΛΟΓΙΑΣ",((ΕΦΑΡΜΟΓΗ!$C$10*C79+ΕΦΑΡΜΟΓΗ!$D$10*D79+ΕΦΑΡΜΟΓΗ!$E$10*E79+ΕΦΑΡΜΟΓΗ!$F$10*F79)*1000), "Το τμήμα δεν αντιστοιχεί στον τομέα σου")</f>
        <v>Το τμήμα δεν αντιστοιχεί στον τομέα σου</v>
      </c>
      <c r="J79" s="9">
        <v>168</v>
      </c>
      <c r="K79" s="8" t="s">
        <v>43</v>
      </c>
      <c r="L79" s="9">
        <v>354</v>
      </c>
    </row>
    <row r="80" spans="1:12" ht="18" customHeight="1">
      <c r="A80" s="6">
        <v>496</v>
      </c>
      <c r="B80" s="7" t="s">
        <v>170</v>
      </c>
      <c r="C80" s="19">
        <v>0.3</v>
      </c>
      <c r="D80" s="19">
        <v>0.3</v>
      </c>
      <c r="E80" s="19">
        <v>0.2</v>
      </c>
      <c r="F80" s="19">
        <v>0.2</v>
      </c>
      <c r="G80" s="23" t="str">
        <f>IF(ΕΦΑΡΜΟΓΗ!$C$6="ΜΗΧΑΝΟΛΟΓΙΑΣ",((ΕΦΑΡΜΟΓΗ!$C$10*C80+ΕΦΑΡΜΟΓΗ!$D$10*D80+ΕΦΑΡΜΟΓΗ!$E$10*E80+ΕΦΑΡΜΟΓΗ!$F$10*F80)*1000), "Το τμήμα δεν αντιστοιχεί στον τομέα σου")</f>
        <v>Το τμήμα δεν αντιστοιχεί στον τομέα σου</v>
      </c>
      <c r="J80" s="9">
        <v>163</v>
      </c>
      <c r="K80" s="8" t="s">
        <v>10</v>
      </c>
      <c r="L80" s="6">
        <v>1011</v>
      </c>
    </row>
    <row r="81" spans="2:7">
      <c r="B81" s="85" t="s">
        <v>307</v>
      </c>
      <c r="G81" s="2">
        <v>0</v>
      </c>
    </row>
  </sheetData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ΕΦΑΡΜΟΓΗ</vt:lpstr>
      <vt:lpstr>ΜΟΡΙΑ ΤΜΗΜΑΤΩΝ ΓΕΩΠΟΝΙΑΣ</vt:lpstr>
      <vt:lpstr>ΓΕΩ-ΔΕΔ</vt:lpstr>
      <vt:lpstr>ΜΟΡΙΑ ΤΜΗΜΑΤΩΝ ΔΙΟΙΚΗΣΗΣ</vt:lpstr>
      <vt:lpstr>ΔΙΟΙΚ-ΔΕΔ</vt:lpstr>
      <vt:lpstr>ΜΟΡΙΑ ΤΜΗΜΑΤΩΝ ΠΛΗΡΟΦΟΡΙΚΗΣ</vt:lpstr>
      <vt:lpstr>ΠΛΗ-ΔΕΔ</vt:lpstr>
      <vt:lpstr>ΜΟΡΙΑ ΤΜΗΜΑΤΩΝ ΜΗΧΑΝΟΛΟΓΙΑΣ</vt:lpstr>
      <vt:lpstr>ΜΗΧ-ΔΕΔ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ΕΠΑ.Λ. ΒΕΛΕΣΤΙΝΟΥ</dc:creator>
  <cp:lastModifiedBy>Μαρία Συκοπούλου</cp:lastModifiedBy>
  <cp:lastPrinted>2022-03-01T10:10:55Z</cp:lastPrinted>
  <dcterms:created xsi:type="dcterms:W3CDTF">2022-02-25T09:50:16Z</dcterms:created>
  <dcterms:modified xsi:type="dcterms:W3CDTF">2022-04-06T22:00:55Z</dcterms:modified>
</cp:coreProperties>
</file>